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9.xml" ContentType="application/vnd.openxmlformats-officedocument.drawing+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210" windowHeight="8400" tabRatio="917" activeTab="16"/>
  </bookViews>
  <sheets>
    <sheet name="Титул" sheetId="1" r:id="rId1"/>
    <sheet name="Инфо"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5а" sheetId="17" r:id="rId17"/>
    <sheet name="15б" sheetId="18" r:id="rId18"/>
    <sheet name="16" sheetId="19" r:id="rId19"/>
    <sheet name="Итоги" sheetId="20" r:id="rId20"/>
  </sheets>
  <definedNames/>
  <calcPr fullCalcOnLoad="1"/>
</workbook>
</file>

<file path=xl/comments10.xml><?xml version="1.0" encoding="utf-8"?>
<comments xmlns="http://schemas.openxmlformats.org/spreadsheetml/2006/main">
  <authors>
    <author>Dementiev</author>
  </authors>
  <commentList>
    <comment ref="G1" authorId="0">
      <text>
        <r>
          <rPr>
            <sz val="10"/>
            <rFont val="Tahoma"/>
            <family val="2"/>
          </rPr>
          <t xml:space="preserve">Используется </t>
        </r>
        <r>
          <rPr>
            <b/>
            <sz val="10"/>
            <rFont val="Tahoma"/>
            <family val="2"/>
          </rPr>
          <t>абсолютная ссылка</t>
        </r>
        <r>
          <rPr>
            <sz val="10"/>
            <rFont val="Tahoma"/>
            <family val="2"/>
          </rPr>
          <t>, т. е. ссылка всех формул на одну и ту же ячейку. Эта ссылка маркируется символом $. Для этого, после ввода в формулу ячейки с абсолютной ссылкой, следует нажать клавишу F4.
В данной задаче производится пересчет удоя на базисную или любую другую жирность, что применяется при оплате за продукцию, проведении бонитировки и др. 
1. Перепишите и отформатируйте таблицу.
2. В 1-ю ячейку 1-% молоко введите формулу удой*жир и скопируйте её до 10 месяца.
3. Через Автосумму вычислите сумму за лактацию факт удоя и 1-% молока.
4. В 1-ю ячейку Пересчетный удой введите формулу
1-% молоко/абсол. ссылка на ячейку Норматив жирномолочности - т. е. после щелчка на ячейке абсол. ссылки нажмите клавишу F4. Затем скопируйте формулу на весь столбец, включая За лактацию.
5. Отформатируйте пересчетный удой до целых значений (можно после выделения столбца использовать кнопку Уменьшить разрядность на панели инструментов Форматирование).
6. Введите в ячейку Норматив... число 4 и проследите за изменениями</t>
        </r>
        <r>
          <rPr>
            <sz val="10"/>
            <rFont val="Tahoma"/>
            <family val="0"/>
          </rPr>
          <t xml:space="preserve">
7. В ячейку H1 введите пересчетный удой при 3,4% жира, в ячейку H2 - при 4%. Результат посмотрите на листе Итоги.</t>
        </r>
      </text>
    </comment>
  </commentList>
</comments>
</file>

<file path=xl/comments11.xml><?xml version="1.0" encoding="utf-8"?>
<comments xmlns="http://schemas.openxmlformats.org/spreadsheetml/2006/main">
  <authors>
    <author>Dementiev</author>
  </authors>
  <commentList>
    <comment ref="I1" authorId="0">
      <text>
        <r>
          <rPr>
            <b/>
            <sz val="10"/>
            <rFont val="Tahoma"/>
            <family val="2"/>
          </rPr>
          <t>Самостоятельная работа по построению графиков.</t>
        </r>
        <r>
          <rPr>
            <sz val="10"/>
            <rFont val="Tahoma"/>
            <family val="2"/>
          </rPr>
          <t xml:space="preserve">
1. Введите данные и отформатируйте таблицу.
2. Вычислите суточный удой за каждый месяц лактации трёх коров. Особенность расчета:
* введите формулу по 1 месяцу лактации Коровы 1: Удой за месяц/30 (условно примем, что каждый месяц лактации длился 30 суток);
* скопируйте эту формулу в строку ячеек 1-го месяца по Корове 2 и Корове 3;
* выделите блок ячеек первого месяца всех трех коров;
* переместитесь на прямоугольник справа внизу блока, чтобы появился +, нажмите левую клавишу и протяните блок вниз до последнего месяца - произойдет вычисление сразу по всем коровам по всем месяцам лактации.
3. Выделите прямоугольный блок, начиная с ячейки Мес. лакт. и кончая ячейкой на пересечении 9-й Корова 3.
4. Нажмите кнопку Мастер диаграмм, разберитесь и последовательно выполните действия, чтобы получился график лактационных кривых, как на примере, но с записью всех необходимых атрибутов: заголовка, наименования осей, с изменением цвета линий. Постройте 2 диаграммы - встроенную (как на примере) и на отдельном листе - он предназначен для печати.</t>
        </r>
        <r>
          <rPr>
            <sz val="10"/>
            <rFont val="Tahoma"/>
            <family val="0"/>
          </rPr>
          <t xml:space="preserve">
 </t>
        </r>
      </text>
    </comment>
  </commentList>
</comments>
</file>

<file path=xl/comments12.xml><?xml version="1.0" encoding="utf-8"?>
<comments xmlns="http://schemas.openxmlformats.org/spreadsheetml/2006/main">
  <authors>
    <author>Dementiev</author>
  </authors>
  <commentList>
    <comment ref="I1" authorId="0">
      <text>
        <r>
          <rPr>
            <sz val="10"/>
            <rFont val="Tahoma"/>
            <family val="2"/>
          </rPr>
          <t xml:space="preserve">1. Перепишите и отформатируйте таблицы содержания питательных веществ в 1 кг корма и суточные нормы скармливания питательных веществ.
2. Используя </t>
        </r>
        <r>
          <rPr>
            <b/>
            <sz val="10"/>
            <color indexed="10"/>
            <rFont val="Tahoma"/>
            <family val="2"/>
          </rPr>
          <t>Форму</t>
        </r>
        <r>
          <rPr>
            <sz val="10"/>
            <rFont val="Tahoma"/>
            <family val="2"/>
          </rPr>
          <t>, подберите корма для 4-х рационов - для сухостойных коров на зимний и летний периоды, также и для дойных коров.
Первоначально корма подбирайте не по % питательности, а по известным суточным нормам скармливания реальных кормов. Например, в летний рацион включать только траву и зерновые концентраты.
3. В ячейки рационов введите формулы по каждому виду корма</t>
        </r>
        <r>
          <rPr>
            <b/>
            <sz val="10"/>
            <rFont val="Tahoma"/>
            <family val="2"/>
          </rPr>
          <t xml:space="preserve"> суточная норма*содержание в 1 кг корма</t>
        </r>
        <r>
          <rPr>
            <sz val="10"/>
            <rFont val="Tahoma"/>
            <family val="2"/>
          </rPr>
          <t>, щелчками на соответствующих ячейках.
4. Автосуммой подсчитайте сумму питательных веществ по рассчитываемому рациону.</t>
        </r>
        <r>
          <rPr>
            <sz val="10"/>
            <rFont val="Tahoma"/>
            <family val="0"/>
          </rPr>
          <t xml:space="preserve">
5. Скопируйте строку нормы кормления в строку По норме рассчитываемого рациона.
6. По строке В рационе от нормы в ячейку Корм. единиц введите формулу </t>
        </r>
        <r>
          <rPr>
            <b/>
            <sz val="10"/>
            <rFont val="Tahoma"/>
            <family val="2"/>
          </rPr>
          <t>Всго в рационе-По норме</t>
        </r>
        <r>
          <rPr>
            <sz val="10"/>
            <rFont val="Tahoma"/>
            <family val="0"/>
          </rPr>
          <t xml:space="preserve"> и скопируйте формулу по остальным питательным веществам.
7. В зависимости от результата внесите изменения в суточную норму и добейтесь максимального соответствия содержания питательных веществ в норме и по рациону. В случае невозможности баланса, запланируйте покупку необходимой подкормки.</t>
        </r>
      </text>
    </comment>
  </commentList>
</comments>
</file>

<file path=xl/comments13.xml><?xml version="1.0" encoding="utf-8"?>
<comments xmlns="http://schemas.openxmlformats.org/spreadsheetml/2006/main">
  <authors>
    <author>Dementiev</author>
  </authors>
  <commentList>
    <comment ref="K1" authorId="0">
      <text>
        <r>
          <rPr>
            <b/>
            <sz val="10"/>
            <rFont val="Tahoma"/>
            <family val="2"/>
          </rPr>
          <t>Формирование базы данных</t>
        </r>
        <r>
          <rPr>
            <sz val="10"/>
            <rFont val="Tahoma"/>
            <family val="0"/>
          </rPr>
          <t xml:space="preserve">. Обычно база данных по одной теме формируется на одном листе. Здесь база создается частями на 12 и 13 листах, с объединением на 14-м листе.
1. Перепишите данные на свободное пространство листа, используя, при необходимости, нижние кнопки и полосу прокрутки. Для ввода по колонке Отец введите в 1-ю ячейку п307 (это условный номер). Нажмите на этой ячейке Ctrl+C (или кнопку Копировать); выделите блок ячеек этого столбца от 2 до последней ячейки и нажмите Ctrl+V или кнопку Вставить. Никакого форматирования данных проводить не нужно.
2. Перейдите на лист 13.
</t>
        </r>
      </text>
    </comment>
  </commentList>
</comments>
</file>

<file path=xl/comments14.xml><?xml version="1.0" encoding="utf-8"?>
<comments xmlns="http://schemas.openxmlformats.org/spreadsheetml/2006/main">
  <authors>
    <author>Dementiev</author>
  </authors>
  <commentList>
    <comment ref="K1" authorId="0">
      <text>
        <r>
          <rPr>
            <sz val="10"/>
            <rFont val="Tahoma"/>
            <family val="2"/>
          </rPr>
          <t>1. Выполните задание, аналогичное изложенному на листе 12. 
Вначале скопируйте заголовки столбцов с листа 12 на лист 13. Для этого на листе 12 выделите блок ячеек с заголовками столбцов, нажмите Ctrl+C или кнопку Копировать. Перейдите на лист 13 в позицию 1-й ячейки заголовка и нажмите Ctrl+V или кноку Вставить.
Обратите внимание, что Отец на листе 13 - п176.
В подобных задачах в столбце, названном Отец, располагаются градации действующего фактора, который может быть любым, например, возраст, месяц рождения и т. п.
2. Перейдите на лист 14.</t>
        </r>
        <r>
          <rPr>
            <sz val="10"/>
            <rFont val="Tahoma"/>
            <family val="0"/>
          </rPr>
          <t xml:space="preserve">
</t>
        </r>
      </text>
    </comment>
  </commentList>
</comments>
</file>

<file path=xl/comments15.xml><?xml version="1.0" encoding="utf-8"?>
<comments xmlns="http://schemas.openxmlformats.org/spreadsheetml/2006/main">
  <authors>
    <author>Dementiev</author>
  </authors>
  <commentList>
    <comment ref="F1" authorId="0">
      <text>
        <r>
          <rPr>
            <sz val="10"/>
            <rFont val="Tahoma"/>
            <family val="2"/>
          </rPr>
          <t>1. Объедините в одну базу данных введенные значения листа 12 и 13.
Для этого 
* перейдите на лист 12, выделите весь блок ячеек, включая заголовки и нажмите Ctrl+C или кнопку Копировать
* перейдите на лист 14 в позизию, где будет 1-я ячейка заголовка и нажмите Ctrl+V или кнопку Вставить
* перейдите на лист 13, выделите блок ячеек без строки заголовка и нажмите Ctrl+C или Копировать</t>
        </r>
        <r>
          <rPr>
            <sz val="10"/>
            <rFont val="Tahoma"/>
            <family val="0"/>
          </rPr>
          <t xml:space="preserve">
* перейдите на лист 14 в позицию 1-й ячейки пустой строки, следующей за последней заполненной (см. схему) и нажмите Ctrl+C или копировать.
База данных сформирована.
2. Перейдите на лист 15.</t>
        </r>
      </text>
    </comment>
  </commentList>
</comments>
</file>

<file path=xl/comments19.xml><?xml version="1.0" encoding="utf-8"?>
<comments xmlns="http://schemas.openxmlformats.org/spreadsheetml/2006/main">
  <authors>
    <author>Dementiev</author>
  </authors>
  <commentList>
    <comment ref="H1" authorId="0">
      <text>
        <r>
          <rPr>
            <sz val="10"/>
            <rFont val="Tahoma"/>
            <family val="2"/>
          </rPr>
          <t xml:space="preserve">Выполните задание, текст которого размещен ниже таблицы.
Учитывая, что данное задание может быть использовано при выполнении реальных анализов, во избежание путаницы с адресами ячеек, включаемых в формулы, целесообразно всю таблицу и пункты задания переписать в тетрадь и строить таблицу на новом листе, начиная с ячейки B4 (Показатели), ориентируясь на записи в тетради. Затем готовую таблицу с введенными формулами, можно скопировать на более удобное место листа, только </t>
        </r>
        <r>
          <rPr>
            <b/>
            <sz val="10"/>
            <rFont val="Tahoma"/>
            <family val="2"/>
          </rPr>
          <t>изменив адрес абсолютной ссылки</t>
        </r>
        <r>
          <rPr>
            <sz val="10"/>
            <rFont val="Tahoma"/>
            <family val="2"/>
          </rPr>
          <t>.</t>
        </r>
        <r>
          <rPr>
            <sz val="10"/>
            <rFont val="Tahoma"/>
            <family val="0"/>
          </rPr>
          <t xml:space="preserve">
</t>
        </r>
      </text>
    </comment>
  </commentList>
</comments>
</file>

<file path=xl/comments3.xml><?xml version="1.0" encoding="utf-8"?>
<comments xmlns="http://schemas.openxmlformats.org/spreadsheetml/2006/main">
  <authors>
    <author>Dementiev</author>
  </authors>
  <commentList>
    <comment ref="H1" authorId="0">
      <text>
        <r>
          <rPr>
            <sz val="10"/>
            <rFont val="Tahoma"/>
            <family val="2"/>
          </rPr>
          <t>1. Введите первые 2 числа из 1-го столбца примера (т. е. 1 и 2) в любой столбец на свободном пространстве листа.
2. Выделите курсором, имеющим вид белого креста, блок этих 2-х ячеек (см. рис. на 1-м столбце примера).
3. В блоке перейдите на прямоугольник  справа внизу, чтобы появился черный крестик.
4. Нажмите левую клавишу и, не отпуская её, протяните блок до конечного значения. По 1 столбцу доведите числа до 30. Следите за появляющимися значениями (как на  рис. примера)
5. Отпустите клавишу.
Действия п.п. 1-5 повторите для каждого столбца примера.
ПРИМЕЧАНИЕ. Прием используется для ускоренного ввода однотипных данных, а по п.п. 3-5 - для копирования формулы из одной ячейки в блок ячеек.</t>
        </r>
        <r>
          <rPr>
            <sz val="10"/>
            <rFont val="Tahoma"/>
            <family val="0"/>
          </rPr>
          <t xml:space="preserve">
</t>
        </r>
      </text>
    </comment>
  </commentList>
</comments>
</file>

<file path=xl/comments4.xml><?xml version="1.0" encoding="utf-8"?>
<comments xmlns="http://schemas.openxmlformats.org/spreadsheetml/2006/main">
  <authors>
    <author>Dementiev</author>
  </authors>
  <commentList>
    <comment ref="E1" authorId="0">
      <text>
        <r>
          <rPr>
            <sz val="10"/>
            <rFont val="Tahoma"/>
            <family val="2"/>
          </rPr>
          <t xml:space="preserve">Введите данные примера:
1. Номер п.п. (по примеру листа 1).
2. Заголовки столбцов.
3. Числовые данные.
* Разместите данные 1 столбца по центру - выделите весь блок ячеек и нажмите кнопку По центру панели инструментов Форматирование.
* При помощи кнопки Границы панели инструментов Форматирование нарисуйте границы таблицы.
* Введите в ячейку № 1 столбца Общий прирост формулу (в примере =C4-B4) с учетом адресов ячеек Вашей таблицы. </t>
        </r>
        <r>
          <rPr>
            <b/>
            <sz val="10"/>
            <rFont val="Tahoma"/>
            <family val="2"/>
          </rPr>
          <t>Никогда не вводите адреса ячеек с клавиатуры, а щелкайте на ячейках, включенных в формулу.</t>
        </r>
        <r>
          <rPr>
            <sz val="10"/>
            <rFont val="Tahoma"/>
            <family val="2"/>
          </rPr>
          <t xml:space="preserve">
* Скопируйте формулу в остальной диапазон ячеек столбца. Для этого подведите курсор на ячейку с формулой, переместите курсор на прямоугольник справа внизу ячейки, чтобы появился </t>
        </r>
        <r>
          <rPr>
            <b/>
            <sz val="10"/>
            <rFont val="Tahoma"/>
            <family val="2"/>
          </rPr>
          <t>+</t>
        </r>
        <r>
          <rPr>
            <sz val="10"/>
            <rFont val="Tahoma"/>
            <family val="2"/>
          </rPr>
          <t>. Нажмите левую клавишу и не отпуская, протяните вниз до последней ячейки столбца.</t>
        </r>
        <r>
          <rPr>
            <sz val="10"/>
            <rFont val="Tahoma"/>
            <family val="0"/>
          </rPr>
          <t xml:space="preserve">
* Выделите блок ячеек с результатами вычисления Общего прироста плюс 1 пустая ячейка внизу блока и нажмите кнопку Автосумма на панели инструментов Стандартная. Будет вычислен общий (суммарный) прирост по группе.
* Введите с клавиатуры полученное значение общего прироста в ячейку F1, нажмите Enter и на листе Итоги посмотрите результат.</t>
        </r>
      </text>
    </comment>
  </commentList>
</comments>
</file>

<file path=xl/comments5.xml><?xml version="1.0" encoding="utf-8"?>
<comments xmlns="http://schemas.openxmlformats.org/spreadsheetml/2006/main">
  <authors>
    <author>Dementiev</author>
  </authors>
  <commentList>
    <comment ref="F1" authorId="0">
      <text>
        <r>
          <rPr>
            <sz val="10"/>
            <rFont val="Tahoma"/>
            <family val="2"/>
          </rPr>
          <t xml:space="preserve">1. Запишите на свободное место листа данные примера, включая заголовки столбцов и даты.
2. Расчертите таблицу, как указно и отцентрируйте данные 1-го столбца.
3. Перед вычислением выполните: меню </t>
        </r>
        <r>
          <rPr>
            <b/>
            <sz val="10"/>
            <rFont val="Tahoma"/>
            <family val="2"/>
          </rPr>
          <t>Формат-Ячейки-Числовой-Число десятичных знаков 0</t>
        </r>
        <r>
          <rPr>
            <sz val="10"/>
            <rFont val="Tahoma"/>
            <family val="2"/>
          </rPr>
          <t xml:space="preserve">. Это необходимо, т. к. в программе Excel имеется ошибка, когда при обработке дат в некоторых ячейках появляются непонятные выражения.
4. Вычислите число кормодней по 1-й ячейке, используя формулу Дата конечная-Дата начальная. </t>
        </r>
        <r>
          <rPr>
            <b/>
            <sz val="10"/>
            <rFont val="Tahoma"/>
            <family val="2"/>
          </rPr>
          <t>Не вводите адреса ячеек с клавиатуры, а щелкайте на ячейках с данными при вводе формулы</t>
        </r>
        <r>
          <rPr>
            <sz val="10"/>
            <rFont val="Tahoma"/>
            <family val="2"/>
          </rPr>
          <t>.
5. Через Автосумму подсчитайте количество кормодней по группе.
6. Введите с клавиатуры сумму кормодней в ячейку G1, нажмите Enter и посмотрите результат
на листе Итоги.</t>
        </r>
        <r>
          <rPr>
            <sz val="10"/>
            <rFont val="Tahoma"/>
            <family val="0"/>
          </rPr>
          <t xml:space="preserve">
</t>
        </r>
      </text>
    </comment>
  </commentList>
</comments>
</file>

<file path=xl/comments6.xml><?xml version="1.0" encoding="utf-8"?>
<comments xmlns="http://schemas.openxmlformats.org/spreadsheetml/2006/main">
  <authors>
    <author>Dementiev</author>
  </authors>
  <commentList>
    <comment ref="F1" authorId="0">
      <text>
        <r>
          <rPr>
            <b/>
            <sz val="10"/>
            <rFont val="Tahoma"/>
            <family val="2"/>
          </rPr>
          <t xml:space="preserve">На практике операции по вычислению среднесуточного прироста выполняются на одном листе, с определением общего прироста, кормодней и среднесуточного прироста. Это задание предназначено для освоения копирования данных между листами. </t>
        </r>
        <r>
          <rPr>
            <b/>
            <sz val="10"/>
            <color indexed="10"/>
            <rFont val="Tahoma"/>
            <family val="2"/>
          </rPr>
          <t>Вначале прочтите все задание</t>
        </r>
        <r>
          <rPr>
            <b/>
            <sz val="10"/>
            <rFont val="Tahoma"/>
            <family val="2"/>
          </rPr>
          <t>.</t>
        </r>
        <r>
          <rPr>
            <sz val="10"/>
            <rFont val="Tahoma"/>
            <family val="2"/>
          </rPr>
          <t xml:space="preserve">
1. Подготовьте форму в соответствии с примером.
2. Перейдите на лист 3. Выделите блок ячеек результата вычисления общего прироста (без наименования столбца), включая сумму по группе.
3. Нажмите кнопку Копировать на панели инструментов Стандартная (или нажмите Ctrl+C). блок будет обрамлен бегущей строкой.
4. Перейдите на лист 5.
5. Щелкните в ячейке 1 общий прирост.
6. Перейдите в меню: Правка-Специальная вставка...выберите Вставить-значения-Ok.
7. Перейдите на лист 4.
8. Повторите п.п. 3-6, но для числа кормодней.
9. После формирования таблицы исходных данных на листе 5 введите</t>
        </r>
        <r>
          <rPr>
            <sz val="10"/>
            <rFont val="Tahoma"/>
            <family val="0"/>
          </rPr>
          <t xml:space="preserve">
 формулу в ячейку 1 Среднесуточный прирост: Общий прирост/Кормодни*1000.
10. Скопируйте формулу на весь блок ячеек, включая показатели по группе.
11. Отформатируйте показатель среднесуточного прироста до целых значений: меню </t>
        </r>
        <r>
          <rPr>
            <b/>
            <sz val="10"/>
            <rFont val="Tahoma"/>
            <family val="2"/>
          </rPr>
          <t>Формат-Ячейки-формат Числовой-десятичных знаков 0</t>
        </r>
        <r>
          <rPr>
            <sz val="10"/>
            <rFont val="Tahoma"/>
            <family val="0"/>
          </rPr>
          <t>.
12 Введите значение среднесуточного прироста в ячейку G1, нажмите Enter. Результат посмотрите на листе Итоги</t>
        </r>
      </text>
    </comment>
  </commentList>
</comments>
</file>

<file path=xl/comments7.xml><?xml version="1.0" encoding="utf-8"?>
<comments xmlns="http://schemas.openxmlformats.org/spreadsheetml/2006/main">
  <authors>
    <author>Dementiev</author>
  </authors>
  <commentList>
    <comment ref="G1" authorId="0">
      <text>
        <r>
          <rPr>
            <sz val="10"/>
            <rFont val="Tahoma"/>
            <family val="2"/>
          </rPr>
          <t xml:space="preserve">1. На свободном пространстве листа введите данные таблицы: 
1-й столбец при помощи прогрессии,
2 и 3 столбцы - можно скопировать с листа 3. </t>
        </r>
        <r>
          <rPr>
            <b/>
            <sz val="10"/>
            <rFont val="Tahoma"/>
            <family val="2"/>
          </rPr>
          <t>Сумму и Среднее не вводите, а рассчитайте через Автосумму и по формуле Среднее/24.</t>
        </r>
        <r>
          <rPr>
            <sz val="10"/>
            <rFont val="Tahoma"/>
            <family val="0"/>
          </rPr>
          <t xml:space="preserve">
2. В ячейку 1 столбца Формула 1 введите формулу относительного прироста (конечная-начальная)/начальная*100.
3. В ячейку 2 столбца введите формулу (конечная-начальная)/((начальная+конечная)/2)*100. </t>
        </r>
        <r>
          <rPr>
            <b/>
            <sz val="10"/>
            <rFont val="Tahoma"/>
            <family val="2"/>
          </rPr>
          <t>Обратите внимание на расположение скобок</t>
        </r>
        <r>
          <rPr>
            <sz val="10"/>
            <rFont val="Tahoma"/>
            <family val="0"/>
          </rPr>
          <t>.
4. Скопируйте формулы по блокам ячеек относительного прироста.
5. Отформатируйте данные относительного прироста до 1 десятичного знака.
6. Среднее значение относительного прироста по формуле 1 введите с клавиатуры в ячейку H1, по формуле 2 в ячейку H2.
7. На листе Итоги посмотрите результат</t>
        </r>
      </text>
    </comment>
  </commentList>
</comments>
</file>

<file path=xl/comments8.xml><?xml version="1.0" encoding="utf-8"?>
<comments xmlns="http://schemas.openxmlformats.org/spreadsheetml/2006/main">
  <authors>
    <author>Dementiev</author>
  </authors>
  <commentList>
    <comment ref="F1" authorId="0">
      <text>
        <r>
          <rPr>
            <sz val="10"/>
            <rFont val="Tahoma"/>
            <family val="2"/>
          </rPr>
          <t xml:space="preserve">Подобная задача решается, когда группа взешивается в один и тот же день. Между датами 1-го и 2-го взвешивания (начальная и конечная живая масса) определяется количество кормодней в расчете на 1 животное.
Здесь применяется </t>
        </r>
        <r>
          <rPr>
            <b/>
            <sz val="10"/>
            <rFont val="Tahoma"/>
            <family val="2"/>
          </rPr>
          <t>абсолютная ссылка</t>
        </r>
        <r>
          <rPr>
            <sz val="10"/>
            <rFont val="Tahoma"/>
            <family val="2"/>
          </rPr>
          <t xml:space="preserve"> на ячейку с числом кормодней 1 животного (в примере затененная ячейка с числом кормодней 30). Адрес ячейки абсолютной ссылки выделяется символом $, например $C$3. Указанный  символ заносится в формулу автоматически. Для этого  после щелчка на ячейке со ссылкой нужно нажать F4.
1. Перепишите и отформатируйте таблицу, включая ячейку с количеством кормодней.
2. В 1-ю ячейку среднесуточного прироста введите формулу (конечная-начальная)/кормодни*1000. В примере это 
=(C6-B6)/$C$3*1000, в Ваших данных сответствующие адреса ячеек будут другие. Используйте клавишу F4.
3. Скопируйте формулу на блок ячеек до номера п.п. 22.
4. Автосуммированием найдите по группе общую начальную (НМЖ)  и конечную (КЖМ) живую массу.
5. Найдите среднесуточный прирост группы по формуле
(КЖМ-НЖМ)/(абсол. ссылка*22)*1000. Здесь абсол. ссылка*22 - общее число кормодней по группе, т. е. в примере $C$3*22.
6.  Отформатируйте столбец  результата среднесуточного прироста до целых значений.
7. В ячейку кормодней введите число 21, просмотрите изменения.
8. В ячейку G1 введите значение среднесуточного прироста по группе для 30 кормодней, а в ячейку G2 - для 21 кормодня. На листе Итоги посмотрите результат.</t>
        </r>
        <r>
          <rPr>
            <sz val="10"/>
            <rFont val="Tahoma"/>
            <family val="0"/>
          </rPr>
          <t xml:space="preserve">
</t>
        </r>
      </text>
    </comment>
  </commentList>
</comments>
</file>

<file path=xl/comments9.xml><?xml version="1.0" encoding="utf-8"?>
<comments xmlns="http://schemas.openxmlformats.org/spreadsheetml/2006/main">
  <authors>
    <author>Dementiev</author>
  </authors>
  <commentList>
    <comment ref="I1" authorId="0">
      <text>
        <r>
          <rPr>
            <sz val="10"/>
            <rFont val="Tahoma"/>
            <family val="2"/>
          </rPr>
          <t>1. Введите данные примера и отформатируйте таблицу. Для размещения заголовков по центру выделите строку блока ячеек и нажмите кнопку на панели инструментов Форматирование Объединить и поместить в центре.
2. Вычислите количество 1-% молока за 1-й месяц лактации по формуле удой*жир. Скопируйте формулу в блок ячеек до 10-го месяца.
3. Через Автосумму вычислите сумму удоя и 1-% молока за лактацию.
4. В выделенных ячейках введите формулу вычисления среднего % жира за лактацию, как сумма 1-% молока/сумма удоя. Отформатируйте результат до 2-х десятичных знаков.</t>
        </r>
        <r>
          <rPr>
            <sz val="10"/>
            <rFont val="Tahoma"/>
            <family val="0"/>
          </rPr>
          <t xml:space="preserve">
5. В ячейку J1 введите средний % жира за 1-ю лактацию, в ячейку J2 - за 2-ю лактацию. Результат посмотрите на листе Итоги</t>
        </r>
      </text>
    </comment>
  </commentList>
</comments>
</file>

<file path=xl/sharedStrings.xml><?xml version="1.0" encoding="utf-8"?>
<sst xmlns="http://schemas.openxmlformats.org/spreadsheetml/2006/main" count="138" uniqueCount="108">
  <si>
    <t>Набрано баллов</t>
  </si>
  <si>
    <t xml:space="preserve"> </t>
  </si>
  <si>
    <t>Олично</t>
  </si>
  <si>
    <t>Хорошо</t>
  </si>
  <si>
    <t>Удовлетворительно</t>
  </si>
  <si>
    <t>Без оценки</t>
  </si>
  <si>
    <t>100-99</t>
  </si>
  <si>
    <t>98-80</t>
  </si>
  <si>
    <t>79-60</t>
  </si>
  <si>
    <t>59-0</t>
  </si>
  <si>
    <t>баллов</t>
  </si>
  <si>
    <t>Задание</t>
  </si>
  <si>
    <t>КРИТЕРИИ ОЦЕНКИ</t>
  </si>
  <si>
    <t>ИНТЕРФЕЙС РАБОЧЕЙ КНИГИ</t>
  </si>
  <si>
    <t>ДА - правильно</t>
  </si>
  <si>
    <t>НЕТ - ошибка</t>
  </si>
  <si>
    <t>СР. СУТОЧН. ПРИРОСТ ПО ГРУППЕ, Г</t>
  </si>
  <si>
    <t>Пример здесь и далее - рисунок.</t>
  </si>
  <si>
    <t>В него не заходите и не пытайтесь скопировать данные,</t>
  </si>
  <si>
    <t>т. к. эта операция не выполняется.</t>
  </si>
  <si>
    <t>1-форм.</t>
  </si>
  <si>
    <t>2-форм.</t>
  </si>
  <si>
    <t>ОТНОСИТ. ПРИРОСТ ПО ГРУППЕ, %</t>
  </si>
  <si>
    <t>30 к. дней</t>
  </si>
  <si>
    <t>21 к. день</t>
  </si>
  <si>
    <t>СР. СУТ. ПР. ПО ГРУППЕ (К.ДНИ), Г</t>
  </si>
  <si>
    <t>ОБЩИЙ ПРИРОСТ ПО ГРУППЕ, КГ</t>
  </si>
  <si>
    <t>КОРМОДНЕЙ ПО ГРУППЕ</t>
  </si>
  <si>
    <t>Лист 1а</t>
  </si>
  <si>
    <t>Лист 3</t>
  </si>
  <si>
    <t>Лист 4</t>
  </si>
  <si>
    <t>Лист 5</t>
  </si>
  <si>
    <t>Лист 6</t>
  </si>
  <si>
    <t>Лист 7</t>
  </si>
  <si>
    <t>Лист 8</t>
  </si>
  <si>
    <t>СРЕДНИЙ % ЖИРА ЗА ЛАКТАЦИЮ, %</t>
  </si>
  <si>
    <t>2 порода</t>
  </si>
  <si>
    <t>1 порода</t>
  </si>
  <si>
    <t>Лист 9</t>
  </si>
  <si>
    <t>УДОЙ ПЕРЕСЧИТ. НА % ЖИРА, КГ</t>
  </si>
  <si>
    <t>Последовательность действий при вычислении параметров  описательной статистики</t>
  </si>
  <si>
    <t>1. Перейти на лист с данными, подлежащими обработке.</t>
  </si>
  <si>
    <t>2. Выбрать меню Сервис - Анализ данных…</t>
  </si>
  <si>
    <t>3. Из диалогового окна Анализ данных выбрать Описательная статистика и нажать Ok (рис. 1)</t>
  </si>
  <si>
    <t>Рисунок 1</t>
  </si>
  <si>
    <t>4. По диалоговому окну Описательная статистика (рис. 2)</t>
  </si>
  <si>
    <t xml:space="preserve"> - установить флажки и кнопки, как указано на рисунке</t>
  </si>
  <si>
    <t xml:space="preserve"> - нажать кнопку с красной стрелкой в поле Входной интервал</t>
  </si>
  <si>
    <t>Рисунок 2</t>
  </si>
  <si>
    <t xml:space="preserve">   (столбец действующего фактора - здесь - Отец - в блок не включать!)</t>
  </si>
  <si>
    <t xml:space="preserve"> - нажать кнопку с красной стрелкой </t>
  </si>
  <si>
    <t>6. В диалоговом окне Описательная статистика (см. п. 4) нажать Ok</t>
  </si>
  <si>
    <t>7. Произойдет автоматическое вычисление, а результат будет выведен на отдельный лист</t>
  </si>
  <si>
    <t xml:space="preserve">    (фрагмент полученных данных - рис. 4). Рассматривая данные, видим большой объем</t>
  </si>
  <si>
    <t xml:space="preserve">    избыточной информации: описание данных по каждому столбцу. Наименования столбцов </t>
  </si>
  <si>
    <t xml:space="preserve">   расположены не над числами а над текстом описания данных каждого столбца.</t>
  </si>
  <si>
    <t xml:space="preserve">   Поэтому все остальные действия предназначены для редактирования формы полученных результатов.</t>
  </si>
  <si>
    <t xml:space="preserve">   (начиная с первой) строки с заголовками столбцов (лучше не мышкой, а комбинацией клавиш</t>
  </si>
  <si>
    <t xml:space="preserve">   Shift+стрелка вправо) и нажать Ctrl+X или Вырезать.</t>
  </si>
  <si>
    <r>
      <t>8.</t>
    </r>
    <r>
      <rPr>
        <b/>
        <sz val="10"/>
        <rFont val="Arial Cyr"/>
        <family val="0"/>
      </rPr>
      <t>Перемещение заголовков на столбцы с числами</t>
    </r>
    <r>
      <rPr>
        <sz val="10"/>
        <rFont val="Arial Cyr"/>
        <family val="0"/>
      </rPr>
      <t>. Для этого выделить весь блок ячеек</t>
    </r>
  </si>
  <si>
    <t>9. Щелкнуть в выделенной строке на второй слева пустой ячейке (в примере справа от Дочудой)</t>
  </si>
  <si>
    <t xml:space="preserve">   и нажать Ctrl+V или Вставить. Произойдет перемещение заголовков столбцов.</t>
  </si>
  <si>
    <r>
      <t xml:space="preserve">10. </t>
    </r>
    <r>
      <rPr>
        <b/>
        <sz val="10"/>
        <rFont val="Arial Cyr"/>
        <family val="0"/>
      </rPr>
      <t>Удаление столбцов с лишним тектстом</t>
    </r>
    <r>
      <rPr>
        <sz val="10"/>
        <rFont val="Arial Cyr"/>
        <family val="0"/>
      </rPr>
      <t xml:space="preserve"> (т. е. столбцов 3, 5, 7 и т.д. </t>
    </r>
    <r>
      <rPr>
        <b/>
        <sz val="10"/>
        <color indexed="10"/>
        <rFont val="Arial Cyr"/>
        <family val="0"/>
      </rPr>
      <t>Внимание! Следите, чтобы</t>
    </r>
  </si>
  <si>
    <r>
      <t xml:space="preserve">   (</t>
    </r>
    <r>
      <rPr>
        <b/>
        <sz val="10"/>
        <color indexed="10"/>
        <rFont val="Arial Cyr"/>
        <family val="0"/>
      </rPr>
      <t>Внимание! Случайно не выберите Удалить лист!</t>
    </r>
    <r>
      <rPr>
        <sz val="10"/>
        <rFont val="Arial Cyr"/>
        <family val="0"/>
      </rPr>
      <t>)</t>
    </r>
  </si>
  <si>
    <t xml:space="preserve">   так, чтобы был виден весь текст столбца.</t>
  </si>
  <si>
    <r>
      <t>12. Добавление в результаты показателя коэффициента изменчивости Cv</t>
    </r>
    <r>
      <rPr>
        <sz val="10"/>
        <rFont val="Arial Cyr"/>
        <family val="0"/>
      </rPr>
      <t>. Вставить ниже строки</t>
    </r>
  </si>
  <si>
    <t xml:space="preserve">   Стандартное отклонение пустую строку (щелкнуть на строке Станд. откл., меню Вставка-Строки)</t>
  </si>
  <si>
    <t xml:space="preserve">   В 1-ю ячейку вставленной строки ввести текст Коэф. изменч. Cv.</t>
  </si>
  <si>
    <t>13. Ввести в первую числовую ячейку (после введенного текста) формулу станд.откл./среднее*100.</t>
  </si>
  <si>
    <t>14. Скопировать эту формулу в остальные ячейки строки.</t>
  </si>
  <si>
    <t xml:space="preserve">15. Если необходимо, удалить лишние строки (см. пример на листе 15) и отформатировать числа </t>
  </si>
  <si>
    <t xml:space="preserve">   до нужной точности, вставить сверху 2-3 строки, ввести и отформатировать заголовок.</t>
  </si>
  <si>
    <t>5. По новому диалоговому окну Описательная статистика (рис. 3 под этим текстом)</t>
  </si>
  <si>
    <t>Рисунок 3</t>
  </si>
  <si>
    <t>Рисунок 4</t>
  </si>
  <si>
    <r>
      <t xml:space="preserve"> - не заходя в окно, выделить блок </t>
    </r>
    <r>
      <rPr>
        <b/>
        <sz val="10"/>
        <color indexed="10"/>
        <rFont val="Arial Cyr"/>
        <family val="0"/>
      </rPr>
      <t>числовых</t>
    </r>
    <r>
      <rPr>
        <sz val="10"/>
        <rFont val="Arial Cyr"/>
        <family val="0"/>
      </rPr>
      <t xml:space="preserve"> данных. с заголовками столбцов</t>
    </r>
  </si>
  <si>
    <r>
      <t xml:space="preserve">   случайно не удалить столбец с числовыми данными!</t>
    </r>
    <r>
      <rPr>
        <sz val="10"/>
        <color indexed="8"/>
        <rFont val="Arial Cyr"/>
        <family val="0"/>
      </rPr>
      <t>). Для этого щелкнуть на заголовке</t>
    </r>
  </si>
  <si>
    <t xml:space="preserve">   удаляемого столбца, чтобы выделить блок удаляемых ячеек. В меню Правка выбрать Удалить</t>
  </si>
  <si>
    <t>11. Перейти на правую разграничительную линию заголовка первого (текстового) столбца</t>
  </si>
  <si>
    <t xml:space="preserve">   чтобы появилась двунаправленная стрелка, нажать левую клавишу и переместить границу вправо</t>
  </si>
  <si>
    <r>
      <t xml:space="preserve">с использованием пакета </t>
    </r>
    <r>
      <rPr>
        <b/>
        <sz val="10"/>
        <color indexed="12"/>
        <rFont val="Arial Cyr"/>
        <family val="0"/>
      </rPr>
      <t xml:space="preserve">Сервис-Анализ данных, </t>
    </r>
    <r>
      <rPr>
        <b/>
        <sz val="10"/>
        <color indexed="8"/>
        <rFont val="Arial Cyr"/>
        <family val="0"/>
      </rPr>
      <t>в составе Excel</t>
    </r>
  </si>
  <si>
    <t>ЗАДАНИЕ ПО СТАТИСТИЧЕСКОМУ АНАЛИЗУ ДАННЫХ</t>
  </si>
  <si>
    <t>С ИСПОЛЬЗОВАНИЕМ ПАКЕТА АНАЛИЗ ДАННЫХ</t>
  </si>
  <si>
    <t>Вычислите параметры описательной статистики, проведите корреляционный анализ, дисперсионный</t>
  </si>
  <si>
    <t>анализ однофакторного комплекса.</t>
  </si>
  <si>
    <t>1. Для вычисления параметров описательной статистики изучите информацию на листе 15а.</t>
  </si>
  <si>
    <t xml:space="preserve">2. Корреляционный анализ проведите по сводным данным листа 14. Целесообразно также, для </t>
  </si>
  <si>
    <r>
      <t>В Excel-зооинж.hlp-Процедурный справочник -Статистический анализ</t>
    </r>
    <r>
      <rPr>
        <sz val="10"/>
        <rFont val="Arial Cyr"/>
        <family val="0"/>
      </rPr>
      <t xml:space="preserve"> прочтите сведения</t>
    </r>
  </si>
  <si>
    <r>
      <t xml:space="preserve">разделов </t>
    </r>
    <r>
      <rPr>
        <b/>
        <sz val="10"/>
        <rFont val="Arial Cyr"/>
        <family val="0"/>
      </rPr>
      <t>Общие замечания</t>
    </r>
    <r>
      <rPr>
        <sz val="10"/>
        <rFont val="Arial Cyr"/>
        <family val="0"/>
      </rPr>
      <t xml:space="preserve"> и </t>
    </r>
    <r>
      <rPr>
        <b/>
        <sz val="10"/>
        <rFont val="Arial Cyr"/>
        <family val="0"/>
      </rPr>
      <t>Характеристика изменчивости</t>
    </r>
    <r>
      <rPr>
        <sz val="10"/>
        <rFont val="Arial Cyr"/>
        <family val="0"/>
      </rPr>
      <t>.</t>
    </r>
  </si>
  <si>
    <t xml:space="preserve">Для выполнения задания используйте сводные данные на листе 14. </t>
  </si>
  <si>
    <t xml:space="preserve">Для освоения методики целесообразно вначале обработать данные, расположенные на листах 12 и 13. </t>
  </si>
  <si>
    <t>Пример результата, полученного после обработки данных листа 12, приведен на листе 15б.</t>
  </si>
  <si>
    <r>
      <t xml:space="preserve">информацию в указанном выше справочнике, по разделу </t>
    </r>
    <r>
      <rPr>
        <b/>
        <sz val="10"/>
        <rFont val="Arial Cyr"/>
        <family val="0"/>
      </rPr>
      <t>Корреляционный анализ</t>
    </r>
    <r>
      <rPr>
        <sz val="10"/>
        <rFont val="Arial Cyr"/>
        <family val="0"/>
      </rPr>
      <t>.</t>
    </r>
  </si>
  <si>
    <t>Для выполнения корреляционного анализа используйте следующую цепочку действий:</t>
  </si>
  <si>
    <t>столбца действующих факторов (в примере - Отец)-поставить флажок для Метка в первой строке-Ok.</t>
  </si>
  <si>
    <t>Построена матрица коэффициентов корреляции, из которой можно выделить коэффициенты</t>
  </si>
  <si>
    <t>фенотипической корреляции и коэффициенты наследуемости (2r М/Д).</t>
  </si>
  <si>
    <t>3. Дисперсионный анализ выполните самостоятельно после изучения соответствующего раздела</t>
  </si>
  <si>
    <t xml:space="preserve">освоения методики, вначале обработать данные листа 12 и 13. Предварительно изучите </t>
  </si>
  <si>
    <t>меню Сервис-Анализ данных…-Корреляция-красная кнопка-выделить весь блок данных без</t>
  </si>
  <si>
    <t>указанного выше справочника, по материалам листа 14. Действующий фактор - столбец Отец.</t>
  </si>
  <si>
    <t>© В.Н. Дементьев, д. с.-х. н., профессор</t>
  </si>
  <si>
    <t>Новосибирский госагроуниверситет</t>
  </si>
  <si>
    <t>Биолого-технологический факультет</t>
  </si>
  <si>
    <t>Кафедра ветеринарной генетики и биотехнологии</t>
  </si>
  <si>
    <t>Новосибирск, 2016</t>
  </si>
  <si>
    <t>© Е.В. Камалдинов, д. б. н., профессор</t>
  </si>
  <si>
    <t>Кафедра разведения, кормления и частной зоотехнии</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</si>
</sst>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FC19]d\ mmmm\ yyyy\ &quot;г.&quot;"/>
    <numFmt numFmtId="166" formatCode="0.000000"/>
    <numFmt numFmtId="167" formatCode="0.00000"/>
    <numFmt numFmtId="168" formatCode="0.0000"/>
    <numFmt numFmtId="169" formatCode="0.000"/>
    <numFmt numFmtId="170" formatCode="0.0000000"/>
  </numFmts>
  <fonts count="18">
    <font>
      <sz val="10"/>
      <name val="Arial Cyr"/>
      <family val="0"/>
    </font>
    <font>
      <sz val="8"/>
      <name val="Arial Cyr"/>
      <family val="0"/>
    </font>
    <font>
      <b/>
      <sz val="10"/>
      <name val="Arial Cyr"/>
      <family val="0"/>
    </font>
    <font>
      <sz val="10"/>
      <name val="Tahoma"/>
      <family val="0"/>
    </font>
    <font>
      <sz val="10"/>
      <color indexed="9"/>
      <name val="Arial Cyr"/>
      <family val="0"/>
    </font>
    <font>
      <sz val="10"/>
      <color indexed="8"/>
      <name val="Arial Cyr"/>
      <family val="0"/>
    </font>
    <font>
      <b/>
      <sz val="10"/>
      <color indexed="10"/>
      <name val="Arial Cyr"/>
      <family val="0"/>
    </font>
    <font>
      <b/>
      <sz val="10"/>
      <name val="Tahoma"/>
      <family val="2"/>
    </font>
    <font>
      <b/>
      <sz val="10"/>
      <color indexed="10"/>
      <name val="Tahoma"/>
      <family val="2"/>
    </font>
    <font>
      <sz val="14"/>
      <name val="Arial Cyr"/>
      <family val="0"/>
    </font>
    <font>
      <sz val="10"/>
      <color indexed="10"/>
      <name val="Arial Cyr"/>
      <family val="0"/>
    </font>
    <font>
      <u val="single"/>
      <sz val="10"/>
      <color indexed="12"/>
      <name val="Arial Cyr"/>
      <family val="0"/>
    </font>
    <font>
      <sz val="10"/>
      <color indexed="12"/>
      <name val="Arial Cyr"/>
      <family val="0"/>
    </font>
    <font>
      <b/>
      <u val="single"/>
      <sz val="12"/>
      <name val="Arial Cyr"/>
      <family val="0"/>
    </font>
    <font>
      <b/>
      <sz val="10"/>
      <color indexed="12"/>
      <name val="Arial Cyr"/>
      <family val="0"/>
    </font>
    <font>
      <b/>
      <sz val="10"/>
      <color indexed="8"/>
      <name val="Arial Cyr"/>
      <family val="0"/>
    </font>
    <font>
      <sz val="12"/>
      <name val="Arial Cyr"/>
      <family val="0"/>
    </font>
    <font>
      <b/>
      <sz val="8"/>
      <name val="Arial Cyr"/>
      <family val="2"/>
    </font>
  </fonts>
  <fills count="9">
    <fill>
      <patternFill/>
    </fill>
    <fill>
      <patternFill patternType="gray125"/>
    </fill>
    <fill>
      <patternFill patternType="solid">
        <fgColor indexed="12"/>
        <bgColor indexed="64"/>
      </patternFill>
    </fill>
    <fill>
      <patternFill patternType="solid">
        <fgColor indexed="13"/>
        <bgColor indexed="64"/>
      </patternFill>
    </fill>
    <fill>
      <patternFill patternType="solid">
        <fgColor indexed="43"/>
        <bgColor indexed="64"/>
      </patternFill>
    </fill>
    <fill>
      <patternFill patternType="solid">
        <fgColor indexed="48"/>
        <bgColor indexed="64"/>
      </patternFill>
    </fill>
    <fill>
      <patternFill patternType="solid">
        <fgColor indexed="41"/>
        <bgColor indexed="64"/>
      </patternFill>
    </fill>
    <fill>
      <patternFill patternType="solid">
        <fgColor indexed="42"/>
        <bgColor indexed="64"/>
      </patternFill>
    </fill>
    <fill>
      <patternFill patternType="solid">
        <fgColor indexed="22"/>
        <bgColor indexed="64"/>
      </patternFill>
    </fill>
  </fills>
  <borders count="14">
    <border>
      <left/>
      <right/>
      <top/>
      <bottom/>
      <diagonal/>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medium"/>
      <right style="medium"/>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8">
    <xf numFmtId="0" fontId="0" fillId="0" borderId="0" xfId="0" applyAlignment="1">
      <alignment/>
    </xf>
    <xf numFmtId="0" fontId="0" fillId="0" borderId="0" xfId="0" applyBorder="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quotePrefix="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164" fontId="4" fillId="2" borderId="7" xfId="0" applyNumberFormat="1" applyFont="1" applyFill="1" applyBorder="1" applyAlignment="1">
      <alignment/>
    </xf>
    <xf numFmtId="0" fontId="0" fillId="0" borderId="8" xfId="0" applyBorder="1" applyAlignment="1">
      <alignment/>
    </xf>
    <xf numFmtId="0" fontId="2" fillId="0" borderId="0" xfId="0" applyFont="1" applyAlignment="1">
      <alignment/>
    </xf>
    <xf numFmtId="0" fontId="0" fillId="0" borderId="0" xfId="0" applyBorder="1" applyAlignment="1">
      <alignment horizontal="center"/>
    </xf>
    <xf numFmtId="164" fontId="0" fillId="0" borderId="0" xfId="0" applyNumberFormat="1" applyBorder="1" applyAlignment="1">
      <alignment/>
    </xf>
    <xf numFmtId="1" fontId="0" fillId="0" borderId="0" xfId="0" applyNumberFormat="1" applyFill="1" applyBorder="1" applyAlignment="1">
      <alignment/>
    </xf>
    <xf numFmtId="1" fontId="0" fillId="0" borderId="0" xfId="0" applyNumberFormat="1" applyBorder="1" applyAlignment="1">
      <alignment/>
    </xf>
    <xf numFmtId="0" fontId="0" fillId="3" borderId="9" xfId="0" applyFill="1" applyBorder="1" applyAlignment="1">
      <alignment/>
    </xf>
    <xf numFmtId="0" fontId="6" fillId="0" borderId="0" xfId="0" applyFont="1" applyAlignment="1">
      <alignment/>
    </xf>
    <xf numFmtId="0" fontId="0" fillId="0" borderId="0" xfId="0" applyFill="1" applyBorder="1" applyAlignment="1">
      <alignment/>
    </xf>
    <xf numFmtId="0" fontId="0" fillId="4" borderId="9" xfId="0" applyFill="1" applyBorder="1" applyAlignment="1">
      <alignment/>
    </xf>
    <xf numFmtId="164" fontId="0" fillId="0" borderId="0" xfId="0" applyNumberFormat="1" applyFill="1" applyBorder="1" applyAlignment="1">
      <alignment/>
    </xf>
    <xf numFmtId="0" fontId="4" fillId="5" borderId="9" xfId="0" applyFont="1" applyFill="1" applyBorder="1" applyAlignment="1">
      <alignment/>
    </xf>
    <xf numFmtId="14" fontId="0" fillId="0" borderId="0" xfId="0" applyNumberFormat="1" applyBorder="1" applyAlignment="1">
      <alignment/>
    </xf>
    <xf numFmtId="0" fontId="0" fillId="0" borderId="0" xfId="0" applyFill="1" applyAlignment="1">
      <alignment/>
    </xf>
    <xf numFmtId="0" fontId="0" fillId="6" borderId="9" xfId="0" applyFill="1" applyBorder="1" applyAlignment="1">
      <alignment/>
    </xf>
    <xf numFmtId="0" fontId="2" fillId="0" borderId="0" xfId="0" applyFont="1" applyBorder="1" applyAlignment="1">
      <alignment/>
    </xf>
    <xf numFmtId="0" fontId="9" fillId="0" borderId="0" xfId="0" applyFont="1" applyAlignment="1">
      <alignment/>
    </xf>
    <xf numFmtId="164" fontId="4" fillId="0" borderId="0" xfId="0" applyNumberFormat="1" applyFont="1" applyBorder="1" applyAlignment="1">
      <alignment/>
    </xf>
    <xf numFmtId="0" fontId="0" fillId="3" borderId="6" xfId="0" applyFill="1" applyBorder="1" applyAlignment="1">
      <alignment/>
    </xf>
    <xf numFmtId="0" fontId="0" fillId="6" borderId="10" xfId="0" applyFill="1" applyBorder="1" applyAlignment="1">
      <alignment/>
    </xf>
    <xf numFmtId="0" fontId="0" fillId="7" borderId="9" xfId="0" applyFill="1" applyBorder="1" applyAlignment="1">
      <alignment/>
    </xf>
    <xf numFmtId="0" fontId="0" fillId="8" borderId="11" xfId="0" applyFill="1" applyBorder="1" applyAlignment="1">
      <alignment/>
    </xf>
    <xf numFmtId="0" fontId="0" fillId="8" borderId="12" xfId="0" applyFill="1" applyBorder="1" applyAlignment="1">
      <alignment/>
    </xf>
    <xf numFmtId="0" fontId="2" fillId="8" borderId="13" xfId="0" applyFont="1" applyFill="1" applyBorder="1" applyAlignment="1">
      <alignment/>
    </xf>
    <xf numFmtId="0" fontId="0" fillId="8" borderId="7" xfId="0" applyFill="1" applyBorder="1" applyAlignment="1">
      <alignment/>
    </xf>
    <xf numFmtId="0" fontId="0" fillId="8" borderId="8" xfId="0" applyFill="1" applyBorder="1" applyAlignment="1">
      <alignment/>
    </xf>
    <xf numFmtId="0" fontId="2" fillId="8" borderId="6" xfId="0" applyFont="1" applyFill="1" applyBorder="1" applyAlignment="1">
      <alignment/>
    </xf>
    <xf numFmtId="0" fontId="2" fillId="8" borderId="7" xfId="0" applyFont="1" applyFill="1" applyBorder="1" applyAlignment="1">
      <alignment/>
    </xf>
    <xf numFmtId="0" fontId="2" fillId="8" borderId="8" xfId="0" applyFont="1" applyFill="1" applyBorder="1" applyAlignment="1">
      <alignment/>
    </xf>
    <xf numFmtId="1" fontId="0" fillId="0" borderId="0" xfId="0" applyNumberFormat="1" applyBorder="1" applyAlignment="1">
      <alignment horizontal="left"/>
    </xf>
    <xf numFmtId="0" fontId="0" fillId="0" borderId="13" xfId="0" applyBorder="1" applyAlignment="1">
      <alignment/>
    </xf>
    <xf numFmtId="0" fontId="0" fillId="0" borderId="11" xfId="0" applyBorder="1" applyAlignment="1">
      <alignment/>
    </xf>
    <xf numFmtId="0" fontId="0" fillId="0" borderId="12" xfId="0" applyBorder="1" applyAlignment="1">
      <alignment/>
    </xf>
    <xf numFmtId="0" fontId="4" fillId="0" borderId="0" xfId="0" applyFont="1" applyBorder="1" applyAlignment="1">
      <alignment/>
    </xf>
    <xf numFmtId="0" fontId="2" fillId="0" borderId="0" xfId="0" applyFont="1" applyFill="1" applyBorder="1" applyAlignment="1">
      <alignment/>
    </xf>
    <xf numFmtId="0" fontId="0" fillId="0" borderId="0" xfId="0" applyFill="1" applyBorder="1" applyAlignment="1">
      <alignment horizontal="center"/>
    </xf>
    <xf numFmtId="1" fontId="4" fillId="0" borderId="0" xfId="0" applyNumberFormat="1" applyFont="1" applyFill="1" applyBorder="1" applyAlignment="1">
      <alignment/>
    </xf>
    <xf numFmtId="0" fontId="4" fillId="0" borderId="0" xfId="0" applyFont="1" applyFill="1" applyBorder="1" applyAlignment="1">
      <alignment/>
    </xf>
    <xf numFmtId="1" fontId="0" fillId="7" borderId="9" xfId="0" applyNumberFormat="1" applyFill="1" applyBorder="1" applyAlignment="1">
      <alignment/>
    </xf>
    <xf numFmtId="0" fontId="10" fillId="0" borderId="0" xfId="0" applyFont="1" applyAlignment="1">
      <alignment/>
    </xf>
    <xf numFmtId="0" fontId="10" fillId="0" borderId="0" xfId="0" applyFont="1" applyFill="1" applyBorder="1" applyAlignment="1">
      <alignment/>
    </xf>
    <xf numFmtId="2" fontId="0" fillId="0" borderId="0" xfId="0" applyNumberFormat="1" applyFill="1" applyBorder="1" applyAlignment="1">
      <alignment/>
    </xf>
    <xf numFmtId="2" fontId="0" fillId="0" borderId="0" xfId="0" applyNumberFormat="1" applyBorder="1" applyAlignment="1">
      <alignment/>
    </xf>
    <xf numFmtId="2" fontId="0" fillId="0" borderId="0" xfId="0" applyNumberFormat="1" applyBorder="1" applyAlignment="1">
      <alignment horizontal="left"/>
    </xf>
    <xf numFmtId="2" fontId="4" fillId="0" borderId="0" xfId="0" applyNumberFormat="1" applyFont="1" applyFill="1" applyBorder="1" applyAlignment="1">
      <alignment/>
    </xf>
    <xf numFmtId="2" fontId="4" fillId="0" borderId="0" xfId="0" applyNumberFormat="1" applyFont="1" applyBorder="1" applyAlignment="1">
      <alignment/>
    </xf>
    <xf numFmtId="10" fontId="0" fillId="0" borderId="0" xfId="0" applyNumberFormat="1" applyBorder="1" applyAlignment="1">
      <alignment/>
    </xf>
    <xf numFmtId="10" fontId="0" fillId="0" borderId="2" xfId="0" applyNumberFormat="1" applyBorder="1" applyAlignment="1">
      <alignment/>
    </xf>
    <xf numFmtId="0" fontId="6" fillId="0" borderId="0" xfId="0" applyFont="1" applyFill="1" applyBorder="1" applyAlignment="1">
      <alignment/>
    </xf>
    <xf numFmtId="0" fontId="10" fillId="0" borderId="0" xfId="0" applyFont="1" applyBorder="1" applyAlignment="1">
      <alignment/>
    </xf>
    <xf numFmtId="0" fontId="13" fillId="0" borderId="0" xfId="0" applyFont="1" applyAlignment="1">
      <alignment/>
    </xf>
    <xf numFmtId="0" fontId="0" fillId="7" borderId="0" xfId="0" applyFill="1" applyAlignment="1">
      <alignment/>
    </xf>
    <xf numFmtId="0" fontId="2" fillId="7" borderId="0" xfId="0" applyFont="1" applyFill="1" applyAlignment="1">
      <alignment/>
    </xf>
    <xf numFmtId="0" fontId="0" fillId="7" borderId="0" xfId="0" applyFont="1" applyFill="1" applyAlignment="1">
      <alignment/>
    </xf>
    <xf numFmtId="164" fontId="0" fillId="0" borderId="0" xfId="0" applyNumberFormat="1" applyAlignment="1">
      <alignment/>
    </xf>
    <xf numFmtId="0" fontId="5" fillId="0" borderId="0" xfId="0" applyFont="1" applyBorder="1" applyAlignment="1">
      <alignment/>
    </xf>
    <xf numFmtId="2" fontId="5" fillId="0" borderId="0" xfId="0" applyNumberFormat="1" applyFont="1" applyBorder="1" applyAlignment="1">
      <alignment/>
    </xf>
    <xf numFmtId="164" fontId="5" fillId="0" borderId="0" xfId="0" applyNumberFormat="1" applyFont="1" applyBorder="1" applyAlignment="1">
      <alignment/>
    </xf>
    <xf numFmtId="0" fontId="5" fillId="0" borderId="0" xfId="0" applyFont="1" applyBorder="1" applyAlignment="1">
      <alignment horizontal="center"/>
    </xf>
    <xf numFmtId="0" fontId="5" fillId="0" borderId="0" xfId="0" applyFont="1" applyFill="1" applyBorder="1" applyAlignment="1">
      <alignment/>
    </xf>
    <xf numFmtId="0" fontId="9" fillId="0" borderId="0" xfId="0" applyFont="1" applyAlignment="1">
      <alignment horizontal="center"/>
    </xf>
    <xf numFmtId="0" fontId="16" fillId="0" borderId="0" xfId="0" applyFont="1" applyAlignment="1">
      <alignment/>
    </xf>
    <xf numFmtId="0" fontId="9" fillId="0" borderId="0" xfId="0" applyFont="1" applyAlignment="1">
      <alignment horizontal="center"/>
    </xf>
    <xf numFmtId="0" fontId="0" fillId="0" borderId="0" xfId="0" applyBorder="1" applyAlignment="1">
      <alignment horizontal="center"/>
    </xf>
    <xf numFmtId="0" fontId="2" fillId="0" borderId="0" xfId="0" applyFont="1" applyBorder="1" applyAlignment="1">
      <alignment horizontal="center"/>
    </xf>
    <xf numFmtId="0" fontId="2" fillId="7" borderId="0" xfId="0" applyFont="1" applyFill="1" applyAlignment="1">
      <alignment horizontal="center"/>
    </xf>
    <xf numFmtId="0" fontId="5" fillId="0" borderId="0" xfId="0" applyFont="1" applyBorder="1" applyAlignment="1">
      <alignment horizontal="center"/>
    </xf>
  </cellXfs>
  <cellStyles count="7">
    <cellStyle name="Normal" xfId="0"/>
    <cellStyle name="Hyperlink" xfId="15"/>
    <cellStyle name="Currency" xfId="16"/>
    <cellStyle name="Currency [0]" xfId="17"/>
    <cellStyle name="Percent"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8.png" /></Relationships>
</file>

<file path=xl/drawings/_rels/drawing11.xml.rels><?xml version="1.0" encoding="utf-8" standalone="yes"?><Relationships xmlns="http://schemas.openxmlformats.org/package/2006/relationships"><Relationship Id="rId1" Type="http://schemas.openxmlformats.org/officeDocument/2006/relationships/image" Target="../media/image9.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0.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3.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5.png" /><Relationship Id="rId2" Type="http://schemas.openxmlformats.org/officeDocument/2006/relationships/image" Target="../media/image16.png" /><Relationship Id="rId3" Type="http://schemas.openxmlformats.org/officeDocument/2006/relationships/image" Target="../media/image17.png" /><Relationship Id="rId4" Type="http://schemas.openxmlformats.org/officeDocument/2006/relationships/image" Target="../media/image18.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4.png" /><Relationship Id="rId2" Type="http://schemas.openxmlformats.org/officeDocument/2006/relationships/image" Target="../media/image19.png" /></Relationships>
</file>

<file path=xl/drawings/_rels/drawing19.xml.rels><?xml version="1.0" encoding="utf-8" standalone="yes"?><Relationships xmlns="http://schemas.openxmlformats.org/package/2006/relationships"><Relationship Id="rId1" Type="http://schemas.openxmlformats.org/officeDocument/2006/relationships/image" Target="../media/image20.png"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6.png" /></Relationships>
</file>

<file path=xl/drawings/_rels/drawing9.xml.rels><?xml version="1.0" encoding="utf-8" standalone="yes"?><Relationships xmlns="http://schemas.openxmlformats.org/package/2006/relationships"><Relationship Id="rId1"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304800</xdr:colOff>
      <xdr:row>1</xdr:row>
      <xdr:rowOff>0</xdr:rowOff>
    </xdr:from>
    <xdr:to>
      <xdr:col>14</xdr:col>
      <xdr:colOff>438150</xdr:colOff>
      <xdr:row>24</xdr:row>
      <xdr:rowOff>0</xdr:rowOff>
    </xdr:to>
    <xdr:sp>
      <xdr:nvSpPr>
        <xdr:cNvPr id="1" name="Rectangle 1"/>
        <xdr:cNvSpPr>
          <a:spLocks/>
        </xdr:cNvSpPr>
      </xdr:nvSpPr>
      <xdr:spPr>
        <a:xfrm>
          <a:off x="5791200" y="161925"/>
          <a:ext cx="4248150" cy="37242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latin typeface="Arial Cyr"/>
              <a:ea typeface="Arial Cyr"/>
              <a:cs typeface="Arial Cyr"/>
            </a:rPr>
            <a:t> 
 Практикум по Excel является элементом учебного пособия и предназначен  для студентов Биолого-технологического факультета Новосибирского ГАУ, с целью решения практических задач при изучении дисциплин:
* Компьютеризация в животноводстве - на 5-м курсе
* Компьютеризация в селекции животных - на 5-м курсе
* Компьютеризация производства - на 4-м курсе
* Компьютеризация в сельском хозяйстве - на заочном отделении.
 Ориентирован в основном на самостоятельную работу обучаемых в компьютерном классе или на домашних ПК.
 Состав учебного пособия:
* Электронные справочники по Windows, Excel и Word
* Практикум по Excel - в формате .xls (настоящий документ)
* Практикум по Word - в формате .doc (примеры и задания)
* Пакет контролирующе-обучающих тестов по Windows, Excel и Word (программа ADTestSoft 2.6.0.0, Copyright 2005)                </a:t>
          </a:r>
        </a:p>
      </xdr:txBody>
    </xdr:sp>
    <xdr:clientData/>
  </xdr:twoCellAnchor>
  <xdr:twoCellAnchor>
    <xdr:from>
      <xdr:col>1</xdr:col>
      <xdr:colOff>19050</xdr:colOff>
      <xdr:row>1</xdr:row>
      <xdr:rowOff>19050</xdr:rowOff>
    </xdr:from>
    <xdr:to>
      <xdr:col>7</xdr:col>
      <xdr:colOff>0</xdr:colOff>
      <xdr:row>24</xdr:row>
      <xdr:rowOff>28575</xdr:rowOff>
    </xdr:to>
    <xdr:sp>
      <xdr:nvSpPr>
        <xdr:cNvPr id="2" name="Rectangle 3"/>
        <xdr:cNvSpPr>
          <a:spLocks/>
        </xdr:cNvSpPr>
      </xdr:nvSpPr>
      <xdr:spPr>
        <a:xfrm>
          <a:off x="704850" y="180975"/>
          <a:ext cx="4095750" cy="3733800"/>
        </a:xfrm>
        <a:prstGeom prst="rect">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257175</xdr:colOff>
      <xdr:row>4</xdr:row>
      <xdr:rowOff>38100</xdr:rowOff>
    </xdr:from>
    <xdr:to>
      <xdr:col>4</xdr:col>
      <xdr:colOff>676275</xdr:colOff>
      <xdr:row>9</xdr:row>
      <xdr:rowOff>57150</xdr:rowOff>
    </xdr:to>
    <xdr:sp>
      <xdr:nvSpPr>
        <xdr:cNvPr id="3" name="AutoShape 4"/>
        <xdr:cNvSpPr>
          <a:spLocks/>
        </xdr:cNvSpPr>
      </xdr:nvSpPr>
      <xdr:spPr>
        <a:xfrm>
          <a:off x="2314575" y="685800"/>
          <a:ext cx="1104900" cy="828675"/>
        </a:xfrm>
        <a:prstGeom prst="rect"/>
        <a:noFill/>
      </xdr:spPr>
      <xdr:txBody>
        <a:bodyPr fromWordArt="1" wrap="none">
          <a:prstTxWarp prst="textDeflateBottom">
            <a:avLst>
              <a:gd name="adj" fmla="val 76472"/>
            </a:avLst>
          </a:prstTxWarp>
          <a:scene3d>
            <a:camera prst="legacyPerspectiveFront">
              <a:rot lat="19800000" lon="19440000" rev="0"/>
            </a:camera>
            <a:lightRig rig="legacyNormal3" dir="t"/>
          </a:scene3d>
          <a:sp3d extrusionH="354000" prstMaterial="legacyMatte">
            <a:extrusionClr>
              <a:srgbClr val="939676"/>
            </a:extrusionClr>
          </a:sp3d>
        </a:bodyPr>
        <a:p>
          <a:pPr algn="ctr"/>
          <a:r>
            <a:rPr sz="3600" kern="10" spc="0">
              <a:ln w="9525" cmpd="sng">
                <a:solidFill>
                  <a:srgbClr val="000000"/>
                </a:solidFill>
                <a:headEnd type="none"/>
                <a:tailEnd type="none"/>
              </a:ln>
              <a:gradFill rotWithShape="1">
                <a:gsLst>
                  <a:gs pos="0">
                    <a:srgbClr val="707070"/>
                  </a:gs>
                  <a:gs pos="50000">
                    <a:srgbClr val="FFFFFF"/>
                  </a:gs>
                  <a:gs pos="100000">
                    <a:srgbClr val="707070"/>
                  </a:gs>
                </a:gsLst>
                <a:lin ang="2700000" scaled="1"/>
              </a:gradFill>
              <a:latin typeface="Impact"/>
              <a:cs typeface="Impact"/>
            </a:rPr>
            <a:t>Excel</a:t>
          </a:r>
        </a:p>
      </xdr:txBody>
    </xdr:sp>
    <xdr:clientData/>
  </xdr:twoCellAnchor>
  <xdr:twoCellAnchor>
    <xdr:from>
      <xdr:col>1</xdr:col>
      <xdr:colOff>171450</xdr:colOff>
      <xdr:row>7</xdr:row>
      <xdr:rowOff>28575</xdr:rowOff>
    </xdr:from>
    <xdr:to>
      <xdr:col>6</xdr:col>
      <xdr:colOff>400050</xdr:colOff>
      <xdr:row>20</xdr:row>
      <xdr:rowOff>19050</xdr:rowOff>
    </xdr:to>
    <xdr:sp>
      <xdr:nvSpPr>
        <xdr:cNvPr id="4" name="AutoShape 5"/>
        <xdr:cNvSpPr>
          <a:spLocks/>
        </xdr:cNvSpPr>
      </xdr:nvSpPr>
      <xdr:spPr>
        <a:xfrm>
          <a:off x="857250" y="1162050"/>
          <a:ext cx="3657600" cy="2095500"/>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FFFFFF"/>
              </a:solidFill>
              <a:latin typeface="Arial"/>
              <a:cs typeface="Arial"/>
            </a:rPr>
            <a:t>Задания
и тренажеры
к практическим
занятиям</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76200</xdr:colOff>
      <xdr:row>15</xdr:row>
      <xdr:rowOff>95250</xdr:rowOff>
    </xdr:to>
    <xdr:pic>
      <xdr:nvPicPr>
        <xdr:cNvPr id="1" name="Picture 1"/>
        <xdr:cNvPicPr preferRelativeResize="1">
          <a:picLocks noChangeAspect="1"/>
        </xdr:cNvPicPr>
      </xdr:nvPicPr>
      <xdr:blipFill>
        <a:blip r:embed="rId1"/>
        <a:stretch>
          <a:fillRect/>
        </a:stretch>
      </xdr:blipFill>
      <xdr:spPr>
        <a:xfrm>
          <a:off x="0" y="0"/>
          <a:ext cx="3505200" cy="2543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95250</xdr:colOff>
      <xdr:row>29</xdr:row>
      <xdr:rowOff>19050</xdr:rowOff>
    </xdr:to>
    <xdr:pic>
      <xdr:nvPicPr>
        <xdr:cNvPr id="1" name="Picture 2"/>
        <xdr:cNvPicPr preferRelativeResize="1">
          <a:picLocks noChangeAspect="1"/>
        </xdr:cNvPicPr>
      </xdr:nvPicPr>
      <xdr:blipFill>
        <a:blip r:embed="rId1"/>
        <a:stretch>
          <a:fillRect/>
        </a:stretch>
      </xdr:blipFill>
      <xdr:spPr>
        <a:xfrm>
          <a:off x="0" y="0"/>
          <a:ext cx="4895850" cy="47244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85725</xdr:colOff>
      <xdr:row>25</xdr:row>
      <xdr:rowOff>133350</xdr:rowOff>
    </xdr:to>
    <xdr:pic>
      <xdr:nvPicPr>
        <xdr:cNvPr id="1" name="Picture 2"/>
        <xdr:cNvPicPr preferRelativeResize="1">
          <a:picLocks noChangeAspect="1"/>
        </xdr:cNvPicPr>
      </xdr:nvPicPr>
      <xdr:blipFill>
        <a:blip r:embed="rId1"/>
        <a:stretch>
          <a:fillRect/>
        </a:stretch>
      </xdr:blipFill>
      <xdr:spPr>
        <a:xfrm>
          <a:off x="0" y="0"/>
          <a:ext cx="4886325" cy="41910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10</xdr:col>
      <xdr:colOff>0</xdr:colOff>
      <xdr:row>30</xdr:row>
      <xdr:rowOff>19050</xdr:rowOff>
    </xdr:to>
    <xdr:pic>
      <xdr:nvPicPr>
        <xdr:cNvPr id="1" name="Picture 1"/>
        <xdr:cNvPicPr preferRelativeResize="1">
          <a:picLocks noChangeAspect="1"/>
        </xdr:cNvPicPr>
      </xdr:nvPicPr>
      <xdr:blipFill>
        <a:blip r:embed="rId1"/>
        <a:stretch>
          <a:fillRect/>
        </a:stretch>
      </xdr:blipFill>
      <xdr:spPr>
        <a:xfrm>
          <a:off x="0" y="171450"/>
          <a:ext cx="6858000" cy="47148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10</xdr:col>
      <xdr:colOff>9525</xdr:colOff>
      <xdr:row>30</xdr:row>
      <xdr:rowOff>38100</xdr:rowOff>
    </xdr:to>
    <xdr:pic>
      <xdr:nvPicPr>
        <xdr:cNvPr id="1" name="Picture 1"/>
        <xdr:cNvPicPr preferRelativeResize="1">
          <a:picLocks noChangeAspect="1"/>
        </xdr:cNvPicPr>
      </xdr:nvPicPr>
      <xdr:blipFill>
        <a:blip r:embed="rId1"/>
        <a:stretch>
          <a:fillRect/>
        </a:stretch>
      </xdr:blipFill>
      <xdr:spPr>
        <a:xfrm>
          <a:off x="0" y="171450"/>
          <a:ext cx="6867525" cy="47339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95250</xdr:colOff>
      <xdr:row>8</xdr:row>
      <xdr:rowOff>114300</xdr:rowOff>
    </xdr:to>
    <xdr:pic>
      <xdr:nvPicPr>
        <xdr:cNvPr id="1" name="Picture 1"/>
        <xdr:cNvPicPr preferRelativeResize="1">
          <a:picLocks noChangeAspect="1"/>
        </xdr:cNvPicPr>
      </xdr:nvPicPr>
      <xdr:blipFill>
        <a:blip r:embed="rId1"/>
        <a:stretch>
          <a:fillRect/>
        </a:stretch>
      </xdr:blipFill>
      <xdr:spPr>
        <a:xfrm>
          <a:off x="0" y="0"/>
          <a:ext cx="2838450" cy="14192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12</xdr:col>
      <xdr:colOff>0</xdr:colOff>
      <xdr:row>29</xdr:row>
      <xdr:rowOff>0</xdr:rowOff>
    </xdr:to>
    <xdr:sp>
      <xdr:nvSpPr>
        <xdr:cNvPr id="1" name="Rectangle 1"/>
        <xdr:cNvSpPr>
          <a:spLocks/>
        </xdr:cNvSpPr>
      </xdr:nvSpPr>
      <xdr:spPr>
        <a:xfrm>
          <a:off x="685800" y="161925"/>
          <a:ext cx="7067550" cy="45339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2</xdr:row>
      <xdr:rowOff>0</xdr:rowOff>
    </xdr:from>
    <xdr:to>
      <xdr:col>18</xdr:col>
      <xdr:colOff>19050</xdr:colOff>
      <xdr:row>16</xdr:row>
      <xdr:rowOff>9525</xdr:rowOff>
    </xdr:to>
    <xdr:pic>
      <xdr:nvPicPr>
        <xdr:cNvPr id="1" name="Picture 1"/>
        <xdr:cNvPicPr preferRelativeResize="1">
          <a:picLocks noChangeAspect="1"/>
        </xdr:cNvPicPr>
      </xdr:nvPicPr>
      <xdr:blipFill>
        <a:blip r:embed="rId1"/>
        <a:stretch>
          <a:fillRect/>
        </a:stretch>
      </xdr:blipFill>
      <xdr:spPr>
        <a:xfrm>
          <a:off x="6858000" y="361950"/>
          <a:ext cx="5505450" cy="2276475"/>
        </a:xfrm>
        <a:prstGeom prst="rect">
          <a:avLst/>
        </a:prstGeom>
        <a:noFill/>
        <a:ln w="9525" cmpd="sng">
          <a:noFill/>
        </a:ln>
      </xdr:spPr>
    </xdr:pic>
    <xdr:clientData/>
  </xdr:twoCellAnchor>
  <xdr:twoCellAnchor editAs="oneCell">
    <xdr:from>
      <xdr:col>10</xdr:col>
      <xdr:colOff>0</xdr:colOff>
      <xdr:row>17</xdr:row>
      <xdr:rowOff>0</xdr:rowOff>
    </xdr:from>
    <xdr:to>
      <xdr:col>17</xdr:col>
      <xdr:colOff>219075</xdr:colOff>
      <xdr:row>40</xdr:row>
      <xdr:rowOff>47625</xdr:rowOff>
    </xdr:to>
    <xdr:pic>
      <xdr:nvPicPr>
        <xdr:cNvPr id="2" name="Picture 2"/>
        <xdr:cNvPicPr preferRelativeResize="1">
          <a:picLocks noChangeAspect="1"/>
        </xdr:cNvPicPr>
      </xdr:nvPicPr>
      <xdr:blipFill>
        <a:blip r:embed="rId2"/>
        <a:stretch>
          <a:fillRect/>
        </a:stretch>
      </xdr:blipFill>
      <xdr:spPr>
        <a:xfrm>
          <a:off x="6858000" y="2790825"/>
          <a:ext cx="5019675" cy="3771900"/>
        </a:xfrm>
        <a:prstGeom prst="rect">
          <a:avLst/>
        </a:prstGeom>
        <a:noFill/>
        <a:ln w="9525" cmpd="sng">
          <a:noFill/>
        </a:ln>
      </xdr:spPr>
    </xdr:pic>
    <xdr:clientData/>
  </xdr:twoCellAnchor>
  <xdr:twoCellAnchor editAs="oneCell">
    <xdr:from>
      <xdr:col>0</xdr:col>
      <xdr:colOff>0</xdr:colOff>
      <xdr:row>39</xdr:row>
      <xdr:rowOff>0</xdr:rowOff>
    </xdr:from>
    <xdr:to>
      <xdr:col>9</xdr:col>
      <xdr:colOff>9525</xdr:colOff>
      <xdr:row>48</xdr:row>
      <xdr:rowOff>19050</xdr:rowOff>
    </xdr:to>
    <xdr:pic>
      <xdr:nvPicPr>
        <xdr:cNvPr id="3" name="Picture 3"/>
        <xdr:cNvPicPr preferRelativeResize="1">
          <a:picLocks noChangeAspect="1"/>
        </xdr:cNvPicPr>
      </xdr:nvPicPr>
      <xdr:blipFill>
        <a:blip r:embed="rId3"/>
        <a:stretch>
          <a:fillRect/>
        </a:stretch>
      </xdr:blipFill>
      <xdr:spPr>
        <a:xfrm>
          <a:off x="0" y="6353175"/>
          <a:ext cx="6181725" cy="1476375"/>
        </a:xfrm>
        <a:prstGeom prst="rect">
          <a:avLst/>
        </a:prstGeom>
        <a:noFill/>
        <a:ln w="9525" cmpd="sng">
          <a:noFill/>
        </a:ln>
      </xdr:spPr>
    </xdr:pic>
    <xdr:clientData/>
  </xdr:twoCellAnchor>
  <xdr:twoCellAnchor editAs="oneCell">
    <xdr:from>
      <xdr:col>0</xdr:col>
      <xdr:colOff>0</xdr:colOff>
      <xdr:row>49</xdr:row>
      <xdr:rowOff>0</xdr:rowOff>
    </xdr:from>
    <xdr:to>
      <xdr:col>5</xdr:col>
      <xdr:colOff>657225</xdr:colOff>
      <xdr:row>57</xdr:row>
      <xdr:rowOff>0</xdr:rowOff>
    </xdr:to>
    <xdr:pic>
      <xdr:nvPicPr>
        <xdr:cNvPr id="4" name="Picture 4"/>
        <xdr:cNvPicPr preferRelativeResize="1">
          <a:picLocks noChangeAspect="1"/>
        </xdr:cNvPicPr>
      </xdr:nvPicPr>
      <xdr:blipFill>
        <a:blip r:embed="rId4"/>
        <a:stretch>
          <a:fillRect/>
        </a:stretch>
      </xdr:blipFill>
      <xdr:spPr>
        <a:xfrm>
          <a:off x="0" y="7972425"/>
          <a:ext cx="4086225" cy="12954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11</xdr:col>
      <xdr:colOff>533400</xdr:colOff>
      <xdr:row>19</xdr:row>
      <xdr:rowOff>57150</xdr:rowOff>
    </xdr:to>
    <xdr:pic>
      <xdr:nvPicPr>
        <xdr:cNvPr id="1" name="Picture 1"/>
        <xdr:cNvPicPr preferRelativeResize="1">
          <a:picLocks noChangeAspect="1"/>
        </xdr:cNvPicPr>
      </xdr:nvPicPr>
      <xdr:blipFill>
        <a:blip r:embed="rId1"/>
        <a:stretch>
          <a:fillRect/>
        </a:stretch>
      </xdr:blipFill>
      <xdr:spPr>
        <a:xfrm>
          <a:off x="0" y="0"/>
          <a:ext cx="8077200" cy="3133725"/>
        </a:xfrm>
        <a:prstGeom prst="rect">
          <a:avLst/>
        </a:prstGeom>
        <a:noFill/>
        <a:ln w="9525" cmpd="sng">
          <a:noFill/>
        </a:ln>
      </xdr:spPr>
    </xdr:pic>
    <xdr:clientData/>
  </xdr:twoCellAnchor>
  <xdr:twoCellAnchor editAs="oneCell">
    <xdr:from>
      <xdr:col>0</xdr:col>
      <xdr:colOff>0</xdr:colOff>
      <xdr:row>20</xdr:row>
      <xdr:rowOff>0</xdr:rowOff>
    </xdr:from>
    <xdr:to>
      <xdr:col>10</xdr:col>
      <xdr:colOff>28575</xdr:colOff>
      <xdr:row>31</xdr:row>
      <xdr:rowOff>66675</xdr:rowOff>
    </xdr:to>
    <xdr:pic>
      <xdr:nvPicPr>
        <xdr:cNvPr id="2" name="Picture 2"/>
        <xdr:cNvPicPr preferRelativeResize="1">
          <a:picLocks noChangeAspect="1"/>
        </xdr:cNvPicPr>
      </xdr:nvPicPr>
      <xdr:blipFill>
        <a:blip r:embed="rId2"/>
        <a:stretch>
          <a:fillRect/>
        </a:stretch>
      </xdr:blipFill>
      <xdr:spPr>
        <a:xfrm>
          <a:off x="0" y="3238500"/>
          <a:ext cx="6886575" cy="18478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647700</xdr:colOff>
      <xdr:row>0</xdr:row>
      <xdr:rowOff>28575</xdr:rowOff>
    </xdr:from>
    <xdr:to>
      <xdr:col>6</xdr:col>
      <xdr:colOff>57150</xdr:colOff>
      <xdr:row>29</xdr:row>
      <xdr:rowOff>85725</xdr:rowOff>
    </xdr:to>
    <xdr:pic>
      <xdr:nvPicPr>
        <xdr:cNvPr id="1" name="Picture 1"/>
        <xdr:cNvPicPr preferRelativeResize="1">
          <a:picLocks noChangeAspect="1"/>
        </xdr:cNvPicPr>
      </xdr:nvPicPr>
      <xdr:blipFill>
        <a:blip r:embed="rId1"/>
        <a:stretch>
          <a:fillRect/>
        </a:stretch>
      </xdr:blipFill>
      <xdr:spPr>
        <a:xfrm>
          <a:off x="647700" y="28575"/>
          <a:ext cx="5038725" cy="4762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11</xdr:col>
      <xdr:colOff>266700</xdr:colOff>
      <xdr:row>32</xdr:row>
      <xdr:rowOff>9525</xdr:rowOff>
    </xdr:to>
    <xdr:sp>
      <xdr:nvSpPr>
        <xdr:cNvPr id="1" name="Rectangle 1"/>
        <xdr:cNvSpPr>
          <a:spLocks/>
        </xdr:cNvSpPr>
      </xdr:nvSpPr>
      <xdr:spPr>
        <a:xfrm>
          <a:off x="685800" y="161925"/>
          <a:ext cx="7124700" cy="50292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latin typeface="Arial Cyr"/>
              <a:ea typeface="Arial Cyr"/>
              <a:cs typeface="Arial Cyr"/>
            </a:rPr>
            <a:t>
</a:t>
          </a:r>
          <a:r>
            <a:rPr lang="en-US" cap="none" sz="1000" b="1" i="0" u="none" baseline="0">
              <a:latin typeface="Arial Cyr"/>
              <a:ea typeface="Arial Cyr"/>
              <a:cs typeface="Arial Cyr"/>
            </a:rPr>
            <a:t>СПРАВОЧНАЯ ИНФОРМАЦИЯ</a:t>
          </a:r>
          <a:r>
            <a:rPr lang="en-US" cap="none" sz="1000" b="0" i="0" u="none" baseline="0">
              <a:latin typeface="Arial Cyr"/>
              <a:ea typeface="Arial Cyr"/>
              <a:cs typeface="Arial Cyr"/>
            </a:rPr>
            <a:t>
    Примеры для выполнения практических занятий приведены из скотоводства. Но это не значит, что их можно использовать только для данной отрасли. Цель Практикума - не решение конкретных задач, а освоение некоторых принципов вычислений при помощи электронной таблицы Excel. Поэтому приведенные методы могут быть привлечены также для свиноводства, овцеводства и птицеводства.
    На листах приведены примеры, каждый из которых следует ввести с клавиатуры на свободное пространство листа и выполнить Задание. Чтобы его просмотреть, следует подвести курсор на это слово и придержать, не нажимая клавиш. Задание следует внимательно прочитать и записать в тетрадь.
</a:t>
          </a:r>
          <a:r>
            <a:rPr lang="en-US" cap="none" sz="1000" b="0" i="0" u="none" baseline="0">
              <a:solidFill>
                <a:srgbClr val="0000FF"/>
              </a:solidFill>
              <a:latin typeface="Arial Cyr"/>
              <a:ea typeface="Arial Cyr"/>
              <a:cs typeface="Arial Cyr"/>
            </a:rPr>
            <a:t>СОДЕРЖАНИЕ</a:t>
          </a:r>
          <a:r>
            <a:rPr lang="en-US" cap="none" sz="1000" b="0" i="0" u="none" baseline="0">
              <a:latin typeface="Arial Cyr"/>
              <a:ea typeface="Arial Cyr"/>
              <a:cs typeface="Arial Cyr"/>
            </a:rPr>
            <a:t>
1. Резерв
2. Резерв
</a:t>
          </a:r>
          <a:r>
            <a:rPr lang="en-US" cap="none" sz="1000" b="1" i="0" u="none" baseline="0">
              <a:latin typeface="Arial Cyr"/>
              <a:ea typeface="Arial Cyr"/>
              <a:cs typeface="Arial Cyr"/>
            </a:rPr>
            <a:t>Примеры и задания к практическим занятиям, с тренингом по некоторым темам</a:t>
          </a:r>
          <a:r>
            <a:rPr lang="en-US" cap="none" sz="1000" b="0" i="0" u="none" baseline="0">
              <a:latin typeface="Arial Cyr"/>
              <a:ea typeface="Arial Cyr"/>
              <a:cs typeface="Arial Cyr"/>
            </a:rPr>
            <a:t>
3. Заполнение при помощи прогрессии (лист 2).
4. Вычисление общего прироста (лист 3).
5. Вычисление количества кормодней (лист 4).
6. Вычисление среднесуточного прироста (лист 5 по п.п. 4 и 5).
7. Вычисление относительного прироста (лист 6).
8  Вычисление среднесуточного прироста по одинаковому для всех животных числу кормодней (лист 7).
9. Вычисление удоя и среднего % жира за лактацию (лист 8)
10. Пересчет удоя на содержание жира - абсолютные ссылки (лист 9).
11 Построение и анализ лактационных кривых - работа с графиками (лист 10).
12. Составление и балансирование рационов - общезоотехническая задача (лист 11).
13. Формирование базы данных для статистического анализа (листы 12-14).
14. Вычисление и оформление параметров описательной статистики, корреляционного и дисперсионного анализов - изучение пакета Анализ данных (лист 15).
15. Расчет взаимосвязанных индексов и влияния факторов на валовое производство молока - экономическая задача (лист 16).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6</xdr:col>
      <xdr:colOff>333375</xdr:colOff>
      <xdr:row>18</xdr:row>
      <xdr:rowOff>123825</xdr:rowOff>
    </xdr:to>
    <xdr:pic>
      <xdr:nvPicPr>
        <xdr:cNvPr id="1" name="Picture 5"/>
        <xdr:cNvPicPr preferRelativeResize="1">
          <a:picLocks noChangeAspect="1"/>
        </xdr:cNvPicPr>
      </xdr:nvPicPr>
      <xdr:blipFill>
        <a:blip r:embed="rId1"/>
        <a:stretch>
          <a:fillRect/>
        </a:stretch>
      </xdr:blipFill>
      <xdr:spPr>
        <a:xfrm>
          <a:off x="0" y="19050"/>
          <a:ext cx="4448175" cy="3028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771525</xdr:colOff>
      <xdr:row>27</xdr:row>
      <xdr:rowOff>76200</xdr:rowOff>
    </xdr:to>
    <xdr:pic>
      <xdr:nvPicPr>
        <xdr:cNvPr id="1" name="Picture 1"/>
        <xdr:cNvPicPr preferRelativeResize="1">
          <a:picLocks noChangeAspect="1"/>
        </xdr:cNvPicPr>
      </xdr:nvPicPr>
      <xdr:blipFill>
        <a:blip r:embed="rId1"/>
        <a:stretch>
          <a:fillRect/>
        </a:stretch>
      </xdr:blipFill>
      <xdr:spPr>
        <a:xfrm>
          <a:off x="0" y="0"/>
          <a:ext cx="2895600" cy="445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152400</xdr:colOff>
      <xdr:row>27</xdr:row>
      <xdr:rowOff>95250</xdr:rowOff>
    </xdr:to>
    <xdr:pic>
      <xdr:nvPicPr>
        <xdr:cNvPr id="1" name="Picture 1"/>
        <xdr:cNvPicPr preferRelativeResize="1">
          <a:picLocks noChangeAspect="1"/>
        </xdr:cNvPicPr>
      </xdr:nvPicPr>
      <xdr:blipFill>
        <a:blip r:embed="rId1"/>
        <a:stretch>
          <a:fillRect/>
        </a:stretch>
      </xdr:blipFill>
      <xdr:spPr>
        <a:xfrm>
          <a:off x="0" y="0"/>
          <a:ext cx="3124200" cy="4476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104775</xdr:colOff>
      <xdr:row>29</xdr:row>
      <xdr:rowOff>114300</xdr:rowOff>
    </xdr:to>
    <xdr:pic>
      <xdr:nvPicPr>
        <xdr:cNvPr id="1" name="Picture 1"/>
        <xdr:cNvPicPr preferRelativeResize="1">
          <a:picLocks noChangeAspect="1"/>
        </xdr:cNvPicPr>
      </xdr:nvPicPr>
      <xdr:blipFill>
        <a:blip r:embed="rId1"/>
        <a:stretch>
          <a:fillRect/>
        </a:stretch>
      </xdr:blipFill>
      <xdr:spPr>
        <a:xfrm>
          <a:off x="0" y="0"/>
          <a:ext cx="2847975" cy="4819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142875</xdr:colOff>
      <xdr:row>30</xdr:row>
      <xdr:rowOff>142875</xdr:rowOff>
    </xdr:to>
    <xdr:pic>
      <xdr:nvPicPr>
        <xdr:cNvPr id="1" name="Picture 2"/>
        <xdr:cNvPicPr preferRelativeResize="1">
          <a:picLocks noChangeAspect="1"/>
        </xdr:cNvPicPr>
      </xdr:nvPicPr>
      <xdr:blipFill>
        <a:blip r:embed="rId1"/>
        <a:stretch>
          <a:fillRect/>
        </a:stretch>
      </xdr:blipFill>
      <xdr:spPr>
        <a:xfrm>
          <a:off x="0" y="0"/>
          <a:ext cx="3619500" cy="50006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95250</xdr:colOff>
      <xdr:row>28</xdr:row>
      <xdr:rowOff>114300</xdr:rowOff>
    </xdr:to>
    <xdr:pic>
      <xdr:nvPicPr>
        <xdr:cNvPr id="1" name="Picture 1"/>
        <xdr:cNvPicPr preferRelativeResize="1">
          <a:picLocks noChangeAspect="1"/>
        </xdr:cNvPicPr>
      </xdr:nvPicPr>
      <xdr:blipFill>
        <a:blip r:embed="rId1"/>
        <a:stretch>
          <a:fillRect/>
        </a:stretch>
      </xdr:blipFill>
      <xdr:spPr>
        <a:xfrm>
          <a:off x="0" y="0"/>
          <a:ext cx="2838450" cy="46672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95250</xdr:colOff>
      <xdr:row>16</xdr:row>
      <xdr:rowOff>104775</xdr:rowOff>
    </xdr:to>
    <xdr:pic>
      <xdr:nvPicPr>
        <xdr:cNvPr id="1" name="Picture 1"/>
        <xdr:cNvPicPr preferRelativeResize="1">
          <a:picLocks noChangeAspect="1"/>
        </xdr:cNvPicPr>
      </xdr:nvPicPr>
      <xdr:blipFill>
        <a:blip r:embed="rId1"/>
        <a:stretch>
          <a:fillRect/>
        </a:stretch>
      </xdr:blipFill>
      <xdr:spPr>
        <a:xfrm>
          <a:off x="0" y="0"/>
          <a:ext cx="4943475" cy="2714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drawing" Target="../drawings/drawing10.xml" /><Relationship Id="rId4"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drawing" Target="../drawings/drawing11.xml" /><Relationship Id="rId4"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3.vml" /><Relationship Id="rId3"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4.vml" /><Relationship Id="rId3"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8.xml" /><Relationship Id="rId4"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B28:N34"/>
  <sheetViews>
    <sheetView showGridLines="0" workbookViewId="0" topLeftCell="A1">
      <pane xSplit="8070" ySplit="6885" topLeftCell="I27" activePane="bottomLeft" state="split"/>
      <selection pane="topLeft" activeCell="A1" sqref="A1"/>
      <selection pane="topRight" activeCell="I1" sqref="I1"/>
      <selection pane="bottomLeft" activeCell="A44" sqref="A44"/>
      <selection pane="bottomRight" activeCell="J30" sqref="J30:N30"/>
    </sheetView>
  </sheetViews>
  <sheetFormatPr defaultColWidth="9.00390625" defaultRowHeight="12.75"/>
  <sheetData>
    <row r="28" ht="18">
      <c r="B28" s="27" t="s">
        <v>102</v>
      </c>
    </row>
    <row r="29" ht="18">
      <c r="B29" s="27" t="s">
        <v>103</v>
      </c>
    </row>
    <row r="30" spans="2:14" ht="18">
      <c r="B30" s="72" t="s">
        <v>104</v>
      </c>
      <c r="J30" s="73" t="s">
        <v>105</v>
      </c>
      <c r="K30" s="73"/>
      <c r="L30" s="73"/>
      <c r="M30" s="73"/>
      <c r="N30" s="73"/>
    </row>
    <row r="31" spans="2:14" ht="18">
      <c r="B31" s="72" t="s">
        <v>107</v>
      </c>
      <c r="J31" s="71"/>
      <c r="K31" s="71"/>
      <c r="L31" s="71"/>
      <c r="M31" s="71"/>
      <c r="N31" s="71"/>
    </row>
    <row r="32" ht="18">
      <c r="B32" s="27" t="s">
        <v>101</v>
      </c>
    </row>
    <row r="33" ht="18">
      <c r="B33" s="27" t="s">
        <v>106</v>
      </c>
    </row>
    <row r="34" ht="12.75">
      <c r="C34" t="s">
        <v>1</v>
      </c>
    </row>
  </sheetData>
  <sheetProtection password="C766" sheet="1" objects="1" scenarios="1" selectLockedCells="1" selectUnlockedCells="1"/>
  <mergeCells count="1">
    <mergeCell ref="J30:N30"/>
  </mergeCells>
  <printOptions/>
  <pageMargins left="0.75"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H17"/>
  <sheetViews>
    <sheetView workbookViewId="0" topLeftCell="A1">
      <selection activeCell="G5" sqref="G5"/>
    </sheetView>
  </sheetViews>
  <sheetFormatPr defaultColWidth="9.00390625" defaultRowHeight="12.75"/>
  <sheetData>
    <row r="1" spans="1:8" ht="13.5" thickBot="1">
      <c r="A1" s="19"/>
      <c r="B1" s="19"/>
      <c r="C1" s="19"/>
      <c r="D1" s="19"/>
      <c r="E1" s="19"/>
      <c r="F1" s="19"/>
      <c r="G1" s="17" t="s">
        <v>11</v>
      </c>
      <c r="H1" s="25"/>
    </row>
    <row r="2" spans="1:8" ht="13.5" thickBot="1">
      <c r="A2" s="19"/>
      <c r="B2" s="19"/>
      <c r="C2" s="19"/>
      <c r="D2" s="19"/>
      <c r="E2" s="19"/>
      <c r="F2" s="19"/>
      <c r="G2" s="19"/>
      <c r="H2" s="31"/>
    </row>
    <row r="3" spans="1:7" ht="12.75">
      <c r="A3" s="19"/>
      <c r="B3" s="19"/>
      <c r="C3" s="19"/>
      <c r="D3" s="19"/>
      <c r="E3" s="19"/>
      <c r="F3" s="19"/>
      <c r="G3" s="19"/>
    </row>
    <row r="4" spans="1:7" ht="12.75">
      <c r="A4" s="19"/>
      <c r="B4" s="46"/>
      <c r="C4" s="19"/>
      <c r="D4" s="19"/>
      <c r="E4" s="19"/>
      <c r="F4" s="19"/>
      <c r="G4" s="19"/>
    </row>
    <row r="5" spans="1:7" ht="12.75">
      <c r="A5" s="19"/>
      <c r="B5" s="46"/>
      <c r="C5" s="19"/>
      <c r="D5" s="19"/>
      <c r="E5" s="19"/>
      <c r="F5" s="19"/>
      <c r="G5" s="19"/>
    </row>
    <row r="6" spans="1:7" ht="12.75">
      <c r="A6" s="19"/>
      <c r="B6" s="46"/>
      <c r="C6" s="19"/>
      <c r="D6" s="19"/>
      <c r="E6" s="15"/>
      <c r="F6" s="47"/>
      <c r="G6" s="19"/>
    </row>
    <row r="7" spans="1:7" ht="12.75">
      <c r="A7" s="19"/>
      <c r="B7" s="46"/>
      <c r="C7" s="19"/>
      <c r="D7" s="19"/>
      <c r="E7" s="15"/>
      <c r="F7" s="47"/>
      <c r="G7" s="19"/>
    </row>
    <row r="8" spans="1:7" ht="12.75">
      <c r="A8" s="19"/>
      <c r="B8" s="46"/>
      <c r="C8" s="19"/>
      <c r="D8" s="19"/>
      <c r="E8" s="15"/>
      <c r="F8" s="47"/>
      <c r="G8" s="19"/>
    </row>
    <row r="9" spans="1:7" ht="12.75">
      <c r="A9" s="19"/>
      <c r="B9" s="46"/>
      <c r="C9" s="19"/>
      <c r="D9" s="19"/>
      <c r="E9" s="15"/>
      <c r="F9" s="47"/>
      <c r="G9" s="19"/>
    </row>
    <row r="10" spans="1:7" ht="12.75">
      <c r="A10" s="19"/>
      <c r="B10" s="46"/>
      <c r="C10" s="19"/>
      <c r="D10" s="19"/>
      <c r="E10" s="15"/>
      <c r="F10" s="47"/>
      <c r="G10" s="19"/>
    </row>
    <row r="11" spans="1:7" ht="12.75">
      <c r="A11" s="19"/>
      <c r="B11" s="46"/>
      <c r="C11" s="19"/>
      <c r="D11" s="19"/>
      <c r="E11" s="15"/>
      <c r="F11" s="47"/>
      <c r="G11" s="19"/>
    </row>
    <row r="12" spans="1:7" ht="12.75">
      <c r="A12" s="19"/>
      <c r="B12" s="46"/>
      <c r="C12" s="19"/>
      <c r="D12" s="19"/>
      <c r="E12" s="15"/>
      <c r="F12" s="47"/>
      <c r="G12" s="19"/>
    </row>
    <row r="13" spans="1:7" ht="12.75">
      <c r="A13" s="19"/>
      <c r="B13" s="46"/>
      <c r="C13" s="19"/>
      <c r="D13" s="19"/>
      <c r="E13" s="15"/>
      <c r="F13" s="47"/>
      <c r="G13" s="19"/>
    </row>
    <row r="14" spans="1:7" ht="12.75">
      <c r="A14" s="19"/>
      <c r="B14" s="46"/>
      <c r="C14" s="19"/>
      <c r="D14" s="19"/>
      <c r="E14" s="15"/>
      <c r="F14" s="47"/>
      <c r="G14" s="19"/>
    </row>
    <row r="15" spans="1:7" ht="12.75">
      <c r="A15" s="19"/>
      <c r="B15" s="46"/>
      <c r="C15" s="19"/>
      <c r="D15" s="19"/>
      <c r="E15" s="15"/>
      <c r="F15" s="47"/>
      <c r="G15" s="19"/>
    </row>
    <row r="16" spans="1:7" ht="12.75">
      <c r="A16" s="19"/>
      <c r="B16" s="19"/>
      <c r="C16" s="48"/>
      <c r="D16" s="48"/>
      <c r="E16" s="47"/>
      <c r="F16" s="47"/>
      <c r="G16" s="19"/>
    </row>
    <row r="17" spans="1:7" ht="12.75">
      <c r="A17" s="19"/>
      <c r="B17" s="19"/>
      <c r="C17" s="19"/>
      <c r="D17" s="52"/>
      <c r="E17" s="19"/>
      <c r="F17" s="19"/>
      <c r="G17" s="19"/>
    </row>
  </sheetData>
  <sheetProtection password="C766" sheet="1" objects="1" scenarios="1" selectLockedCells="1" selectUnlockedCells="1"/>
  <printOptions/>
  <pageMargins left="0.75" right="0.75" top="1" bottom="1" header="0.5" footer="0.5"/>
  <pageSetup horizontalDpi="300" verticalDpi="300" orientation="portrait" paperSize="9" r:id="rId4"/>
  <drawing r:id="rId3"/>
  <legacyDrawing r:id="rId2"/>
</worksheet>
</file>

<file path=xl/worksheets/sheet11.xml><?xml version="1.0" encoding="utf-8"?>
<worksheet xmlns="http://schemas.openxmlformats.org/spreadsheetml/2006/main" xmlns:r="http://schemas.openxmlformats.org/officeDocument/2006/relationships">
  <dimension ref="B1:J31"/>
  <sheetViews>
    <sheetView workbookViewId="0" topLeftCell="A1">
      <selection activeCell="I4" sqref="I4"/>
    </sheetView>
  </sheetViews>
  <sheetFormatPr defaultColWidth="9.00390625" defaultRowHeight="12.75"/>
  <sheetData>
    <row r="1" ht="13.5" thickBot="1">
      <c r="I1" s="17" t="s">
        <v>11</v>
      </c>
    </row>
    <row r="2" spans="2:10" ht="12.75">
      <c r="B2" s="19"/>
      <c r="C2" s="19"/>
      <c r="D2" s="19"/>
      <c r="E2" s="19"/>
      <c r="F2" s="19"/>
      <c r="G2" s="19"/>
      <c r="H2" s="19"/>
      <c r="I2" s="19"/>
      <c r="J2" s="19"/>
    </row>
    <row r="3" spans="2:10" ht="12.75">
      <c r="B3" s="19"/>
      <c r="C3" s="19"/>
      <c r="D3" s="19"/>
      <c r="E3" s="19"/>
      <c r="F3" s="19"/>
      <c r="G3" s="19"/>
      <c r="H3" s="19"/>
      <c r="I3" s="19"/>
      <c r="J3" s="19"/>
    </row>
    <row r="4" spans="2:10" ht="12.75">
      <c r="B4" s="19"/>
      <c r="C4" s="19"/>
      <c r="D4" s="19"/>
      <c r="E4" s="19"/>
      <c r="F4" s="19"/>
      <c r="G4" s="19"/>
      <c r="H4" s="19"/>
      <c r="I4" s="19"/>
      <c r="J4" s="19"/>
    </row>
    <row r="5" spans="2:10" ht="12.75">
      <c r="B5" s="19"/>
      <c r="C5" s="19"/>
      <c r="D5" s="19"/>
      <c r="E5" s="19"/>
      <c r="F5" s="19"/>
      <c r="G5" s="19"/>
      <c r="H5" s="19"/>
      <c r="I5" s="19"/>
      <c r="J5" s="19"/>
    </row>
    <row r="6" spans="2:10" ht="12.75">
      <c r="B6" s="19"/>
      <c r="C6" s="19"/>
      <c r="D6" s="19"/>
      <c r="E6" s="19"/>
      <c r="F6" s="19"/>
      <c r="G6" s="48"/>
      <c r="H6" s="48"/>
      <c r="I6" s="48"/>
      <c r="J6" s="19"/>
    </row>
    <row r="7" spans="2:10" ht="12.75">
      <c r="B7" s="19"/>
      <c r="C7" s="19"/>
      <c r="D7" s="19"/>
      <c r="E7" s="19"/>
      <c r="F7" s="19"/>
      <c r="G7" s="48"/>
      <c r="H7" s="48"/>
      <c r="I7" s="48"/>
      <c r="J7" s="19"/>
    </row>
    <row r="8" spans="2:10" ht="12.75">
      <c r="B8" s="19"/>
      <c r="C8" s="19"/>
      <c r="D8" s="19"/>
      <c r="E8" s="19"/>
      <c r="F8" s="19"/>
      <c r="G8" s="48"/>
      <c r="H8" s="48"/>
      <c r="I8" s="48"/>
      <c r="J8" s="19"/>
    </row>
    <row r="9" spans="2:10" ht="12.75">
      <c r="B9" s="19"/>
      <c r="C9" s="19"/>
      <c r="D9" s="19"/>
      <c r="E9" s="19"/>
      <c r="F9" s="19"/>
      <c r="G9" s="48"/>
      <c r="H9" s="48"/>
      <c r="I9" s="48"/>
      <c r="J9" s="19"/>
    </row>
    <row r="10" spans="2:10" ht="12.75">
      <c r="B10" s="19"/>
      <c r="C10" s="19"/>
      <c r="D10" s="19"/>
      <c r="E10" s="19"/>
      <c r="F10" s="19"/>
      <c r="G10" s="48"/>
      <c r="H10" s="48"/>
      <c r="I10" s="48"/>
      <c r="J10" s="19"/>
    </row>
    <row r="11" spans="2:10" ht="12.75">
      <c r="B11" s="19"/>
      <c r="C11" s="19"/>
      <c r="D11" s="19"/>
      <c r="E11" s="19"/>
      <c r="F11" s="19"/>
      <c r="G11" s="48"/>
      <c r="H11" s="48"/>
      <c r="I11" s="48"/>
      <c r="J11" s="19"/>
    </row>
    <row r="12" spans="2:10" ht="12.75">
      <c r="B12" s="19"/>
      <c r="C12" s="19"/>
      <c r="D12" s="19"/>
      <c r="E12" s="19"/>
      <c r="F12" s="19"/>
      <c r="G12" s="48"/>
      <c r="H12" s="48"/>
      <c r="I12" s="48"/>
      <c r="J12" s="19"/>
    </row>
    <row r="13" spans="2:10" ht="12.75">
      <c r="B13" s="19"/>
      <c r="C13" s="19"/>
      <c r="D13" s="19"/>
      <c r="E13" s="19"/>
      <c r="F13" s="19"/>
      <c r="G13" s="48"/>
      <c r="H13" s="48"/>
      <c r="I13" s="48"/>
      <c r="J13" s="19"/>
    </row>
    <row r="14" spans="2:10" ht="12.75">
      <c r="B14" s="19"/>
      <c r="C14" s="19"/>
      <c r="D14" s="19"/>
      <c r="E14" s="19"/>
      <c r="F14" s="19"/>
      <c r="G14" s="48"/>
      <c r="H14" s="48"/>
      <c r="I14" s="48"/>
      <c r="J14" s="19"/>
    </row>
    <row r="15" spans="2:10" ht="12.75">
      <c r="B15" s="19"/>
      <c r="C15" s="19"/>
      <c r="D15" s="19"/>
      <c r="E15" s="19"/>
      <c r="F15" s="19"/>
      <c r="G15" s="19"/>
      <c r="H15" s="19"/>
      <c r="I15" s="19"/>
      <c r="J15" s="19"/>
    </row>
    <row r="16" spans="2:10" ht="12.75">
      <c r="B16" s="19"/>
      <c r="C16" s="19"/>
      <c r="D16" s="19"/>
      <c r="E16" s="19"/>
      <c r="F16" s="19"/>
      <c r="G16" s="19"/>
      <c r="H16" s="19"/>
      <c r="I16" s="19"/>
      <c r="J16" s="19"/>
    </row>
    <row r="17" spans="2:10" ht="12.75">
      <c r="B17" s="19"/>
      <c r="C17" s="19"/>
      <c r="D17" s="19"/>
      <c r="E17" s="19"/>
      <c r="F17" s="19"/>
      <c r="G17" s="19"/>
      <c r="H17" s="19"/>
      <c r="I17" s="19"/>
      <c r="J17" s="19"/>
    </row>
    <row r="18" spans="2:10" ht="12.75">
      <c r="B18" s="19"/>
      <c r="C18" s="19"/>
      <c r="D18" s="19"/>
      <c r="E18" s="19"/>
      <c r="F18" s="19"/>
      <c r="G18" s="19"/>
      <c r="H18" s="19"/>
      <c r="I18" s="19"/>
      <c r="J18" s="19"/>
    </row>
    <row r="19" spans="2:10" ht="12.75">
      <c r="B19" s="19"/>
      <c r="C19" s="19"/>
      <c r="D19" s="19"/>
      <c r="E19" s="19"/>
      <c r="F19" s="19"/>
      <c r="G19" s="19"/>
      <c r="H19" s="19"/>
      <c r="I19" s="19"/>
      <c r="J19" s="19"/>
    </row>
    <row r="20" spans="2:10" ht="12.75">
      <c r="B20" s="19"/>
      <c r="C20" s="19"/>
      <c r="D20" s="19"/>
      <c r="E20" s="19"/>
      <c r="F20" s="19"/>
      <c r="G20" s="19"/>
      <c r="H20" s="19"/>
      <c r="I20" s="19"/>
      <c r="J20" s="19"/>
    </row>
    <row r="21" spans="2:10" ht="12.75">
      <c r="B21" s="19"/>
      <c r="C21" s="19"/>
      <c r="D21" s="19"/>
      <c r="E21" s="19"/>
      <c r="F21" s="19"/>
      <c r="G21" s="19"/>
      <c r="H21" s="19"/>
      <c r="I21" s="19"/>
      <c r="J21" s="19"/>
    </row>
    <row r="22" spans="2:10" ht="12.75">
      <c r="B22" s="19"/>
      <c r="C22" s="19"/>
      <c r="D22" s="19"/>
      <c r="E22" s="19"/>
      <c r="F22" s="19"/>
      <c r="G22" s="19"/>
      <c r="H22" s="19"/>
      <c r="I22" s="19"/>
      <c r="J22" s="19"/>
    </row>
    <row r="23" spans="2:10" ht="12.75">
      <c r="B23" s="19"/>
      <c r="C23" s="19"/>
      <c r="D23" s="19"/>
      <c r="E23" s="19"/>
      <c r="F23" s="19"/>
      <c r="G23" s="19"/>
      <c r="H23" s="19"/>
      <c r="I23" s="19"/>
      <c r="J23" s="19"/>
    </row>
    <row r="24" spans="2:10" ht="12.75">
      <c r="B24" s="19"/>
      <c r="C24" s="19"/>
      <c r="D24" s="19"/>
      <c r="E24" s="19"/>
      <c r="F24" s="19"/>
      <c r="G24" s="19"/>
      <c r="H24" s="19"/>
      <c r="I24" s="19"/>
      <c r="J24" s="19"/>
    </row>
    <row r="25" spans="2:10" ht="12.75">
      <c r="B25" s="19"/>
      <c r="C25" s="19"/>
      <c r="D25" s="19"/>
      <c r="E25" s="19"/>
      <c r="F25" s="19"/>
      <c r="G25" s="19"/>
      <c r="H25" s="19"/>
      <c r="I25" s="19"/>
      <c r="J25" s="19"/>
    </row>
    <row r="26" spans="2:10" ht="12.75">
      <c r="B26" s="19"/>
      <c r="C26" s="19"/>
      <c r="D26" s="19"/>
      <c r="E26" s="19"/>
      <c r="F26" s="19"/>
      <c r="G26" s="19"/>
      <c r="H26" s="19"/>
      <c r="I26" s="19"/>
      <c r="J26" s="19"/>
    </row>
    <row r="27" spans="2:10" ht="12.75">
      <c r="B27" s="19"/>
      <c r="C27" s="19"/>
      <c r="D27" s="19"/>
      <c r="E27" s="19"/>
      <c r="F27" s="19"/>
      <c r="G27" s="19"/>
      <c r="H27" s="19"/>
      <c r="I27" s="19"/>
      <c r="J27" s="19"/>
    </row>
    <row r="28" spans="2:10" ht="12.75">
      <c r="B28" s="19"/>
      <c r="C28" s="19"/>
      <c r="D28" s="19"/>
      <c r="E28" s="19"/>
      <c r="F28" s="19"/>
      <c r="G28" s="19"/>
      <c r="H28" s="19"/>
      <c r="I28" s="19"/>
      <c r="J28" s="19"/>
    </row>
    <row r="29" spans="2:10" ht="12.75">
      <c r="B29" s="19"/>
      <c r="C29" s="19"/>
      <c r="D29" s="19"/>
      <c r="E29" s="19"/>
      <c r="F29" s="19"/>
      <c r="G29" s="19"/>
      <c r="H29" s="19"/>
      <c r="I29" s="19"/>
      <c r="J29" s="19"/>
    </row>
    <row r="30" spans="2:10" ht="12.75">
      <c r="B30" s="19"/>
      <c r="C30" s="19"/>
      <c r="D30" s="19"/>
      <c r="E30" s="19"/>
      <c r="F30" s="19"/>
      <c r="G30" s="19"/>
      <c r="H30" s="19"/>
      <c r="I30" s="19"/>
      <c r="J30" s="19"/>
    </row>
    <row r="31" spans="2:10" ht="12.75">
      <c r="B31" s="19"/>
      <c r="C31" s="19"/>
      <c r="D31" s="19"/>
      <c r="E31" s="19"/>
      <c r="F31" s="19"/>
      <c r="G31" s="19"/>
      <c r="H31" s="19"/>
      <c r="I31" s="19"/>
      <c r="J31" s="19"/>
    </row>
  </sheetData>
  <sheetProtection password="C766" sheet="1" objects="1" scenarios="1" selectLockedCells="1" selectUnlockedCells="1"/>
  <printOptions/>
  <pageMargins left="0.75" right="0.75" top="1" bottom="1" header="0.5" footer="0.5"/>
  <pageSetup horizontalDpi="300" verticalDpi="300" orientation="portrait" paperSize="9" r:id="rId4"/>
  <drawing r:id="rId3"/>
  <legacyDrawing r:id="rId2"/>
</worksheet>
</file>

<file path=xl/worksheets/sheet12.xml><?xml version="1.0" encoding="utf-8"?>
<worksheet xmlns="http://schemas.openxmlformats.org/spreadsheetml/2006/main" xmlns:r="http://schemas.openxmlformats.org/officeDocument/2006/relationships">
  <dimension ref="A1:I27"/>
  <sheetViews>
    <sheetView workbookViewId="0" topLeftCell="A1">
      <selection activeCell="I4" sqref="I4"/>
    </sheetView>
  </sheetViews>
  <sheetFormatPr defaultColWidth="9.00390625" defaultRowHeight="12.75"/>
  <sheetData>
    <row r="1" spans="1:9" ht="13.5" thickBot="1">
      <c r="A1" s="1"/>
      <c r="B1" s="1"/>
      <c r="C1" s="1"/>
      <c r="D1" s="1"/>
      <c r="E1" s="1"/>
      <c r="F1" s="1"/>
      <c r="G1" s="1"/>
      <c r="H1" s="1"/>
      <c r="I1" s="17" t="s">
        <v>11</v>
      </c>
    </row>
    <row r="2" spans="1:9" ht="12.75">
      <c r="A2" s="1"/>
      <c r="B2" s="1"/>
      <c r="C2" s="1"/>
      <c r="D2" s="1"/>
      <c r="E2" s="1"/>
      <c r="F2" s="1"/>
      <c r="G2" s="1"/>
      <c r="H2" s="1"/>
      <c r="I2" s="1"/>
    </row>
    <row r="3" spans="1:9" ht="12.75">
      <c r="A3" s="1"/>
      <c r="B3" s="26"/>
      <c r="C3" s="1"/>
      <c r="D3" s="1"/>
      <c r="E3" s="1"/>
      <c r="F3" s="1"/>
      <c r="G3" s="1"/>
      <c r="H3" s="1"/>
      <c r="I3" s="1"/>
    </row>
    <row r="4" spans="1:9" ht="12.75">
      <c r="A4" s="1"/>
      <c r="B4" s="1"/>
      <c r="C4" s="1"/>
      <c r="D4" s="1"/>
      <c r="E4" s="1"/>
      <c r="F4" s="1"/>
      <c r="G4" s="1"/>
      <c r="H4" s="1"/>
      <c r="I4" s="1"/>
    </row>
    <row r="5" spans="1:9" ht="12.75">
      <c r="A5" s="1"/>
      <c r="B5" s="1"/>
      <c r="C5" s="1"/>
      <c r="D5" s="1"/>
      <c r="E5" s="1"/>
      <c r="F5" s="1"/>
      <c r="G5" s="1"/>
      <c r="H5" s="1"/>
      <c r="I5" s="1"/>
    </row>
    <row r="6" spans="1:9" ht="12.75">
      <c r="A6" s="1"/>
      <c r="B6" s="1"/>
      <c r="C6" s="1"/>
      <c r="D6" s="1"/>
      <c r="E6" s="1"/>
      <c r="F6" s="1"/>
      <c r="G6" s="1"/>
      <c r="H6" s="1"/>
      <c r="I6" s="1"/>
    </row>
    <row r="7" spans="1:9" ht="12.75">
      <c r="A7" s="1"/>
      <c r="B7" s="1"/>
      <c r="C7" s="1"/>
      <c r="D7" s="1"/>
      <c r="E7" s="1"/>
      <c r="F7" s="1"/>
      <c r="G7" s="1"/>
      <c r="H7" s="1"/>
      <c r="I7" s="1"/>
    </row>
    <row r="8" spans="1:9" ht="12.75">
      <c r="A8" s="1"/>
      <c r="B8" s="1"/>
      <c r="C8" s="1"/>
      <c r="D8" s="1"/>
      <c r="E8" s="1"/>
      <c r="F8" s="1"/>
      <c r="G8" s="1"/>
      <c r="H8" s="1"/>
      <c r="I8" s="1"/>
    </row>
    <row r="9" spans="1:9" ht="12.75">
      <c r="A9" s="1"/>
      <c r="B9" s="1"/>
      <c r="C9" s="1"/>
      <c r="D9" s="1"/>
      <c r="E9" s="1"/>
      <c r="F9" s="1"/>
      <c r="G9" s="1"/>
      <c r="H9" s="1"/>
      <c r="I9" s="1"/>
    </row>
    <row r="10" spans="1:9" ht="12.75">
      <c r="A10" s="1"/>
      <c r="B10" s="1"/>
      <c r="C10" s="1"/>
      <c r="D10" s="1"/>
      <c r="E10" s="1"/>
      <c r="F10" s="1"/>
      <c r="G10" s="1"/>
      <c r="H10" s="1"/>
      <c r="I10" s="1"/>
    </row>
    <row r="11" spans="1:9" ht="12.75">
      <c r="A11" s="1"/>
      <c r="B11" s="1"/>
      <c r="C11" s="1"/>
      <c r="D11" s="1"/>
      <c r="E11" s="1"/>
      <c r="F11" s="1"/>
      <c r="G11" s="1"/>
      <c r="H11" s="1"/>
      <c r="I11" s="1"/>
    </row>
    <row r="12" spans="1:9" ht="12.75">
      <c r="A12" s="1"/>
      <c r="B12" s="1"/>
      <c r="C12" s="1"/>
      <c r="D12" s="1"/>
      <c r="E12" s="1"/>
      <c r="F12" s="1"/>
      <c r="G12" s="1"/>
      <c r="H12" s="1"/>
      <c r="I12" s="1"/>
    </row>
    <row r="13" spans="1:9" ht="12.75">
      <c r="A13" s="1"/>
      <c r="B13" s="26"/>
      <c r="C13" s="1"/>
      <c r="D13" s="1"/>
      <c r="E13" s="1"/>
      <c r="F13" s="1"/>
      <c r="G13" s="1"/>
      <c r="H13" s="1"/>
      <c r="I13" s="1"/>
    </row>
    <row r="14" spans="1:9" ht="12.75">
      <c r="A14" s="1"/>
      <c r="B14" s="1"/>
      <c r="C14" s="1"/>
      <c r="D14" s="1"/>
      <c r="E14" s="1"/>
      <c r="F14" s="1"/>
      <c r="G14" s="1"/>
      <c r="H14" s="1"/>
      <c r="I14" s="1"/>
    </row>
    <row r="15" spans="1:9" ht="12.75">
      <c r="A15" s="1"/>
      <c r="B15" s="1"/>
      <c r="C15" s="1"/>
      <c r="D15" s="1"/>
      <c r="E15" s="1"/>
      <c r="F15" s="1"/>
      <c r="G15" s="1"/>
      <c r="H15" s="1"/>
      <c r="I15" s="1"/>
    </row>
    <row r="16" spans="1:9" ht="12.75">
      <c r="A16" s="1"/>
      <c r="B16" s="1"/>
      <c r="C16" s="1"/>
      <c r="D16" s="1"/>
      <c r="E16" s="1"/>
      <c r="F16" s="1"/>
      <c r="G16" s="1"/>
      <c r="H16" s="1"/>
      <c r="I16" s="1"/>
    </row>
    <row r="17" spans="1:9" ht="12.75">
      <c r="A17" s="1"/>
      <c r="B17" s="1"/>
      <c r="C17" s="1"/>
      <c r="D17" s="1"/>
      <c r="E17" s="1"/>
      <c r="F17" s="1"/>
      <c r="G17" s="1"/>
      <c r="H17" s="1"/>
      <c r="I17" s="1"/>
    </row>
    <row r="18" spans="1:9" ht="12.75">
      <c r="A18" s="1"/>
      <c r="B18" s="59"/>
      <c r="C18" s="1"/>
      <c r="D18" s="1"/>
      <c r="E18" s="1"/>
      <c r="F18" s="1"/>
      <c r="G18" s="1"/>
      <c r="H18" s="1"/>
      <c r="I18" s="1"/>
    </row>
    <row r="19" spans="1:9" ht="12.75">
      <c r="A19" s="1"/>
      <c r="B19" s="1"/>
      <c r="C19" s="1"/>
      <c r="D19" s="1"/>
      <c r="E19" s="1"/>
      <c r="F19" s="1"/>
      <c r="G19" s="1"/>
      <c r="H19" s="1"/>
      <c r="I19" s="1"/>
    </row>
    <row r="20" spans="1:9" ht="12.75">
      <c r="A20" s="1"/>
      <c r="B20" s="1"/>
      <c r="C20" s="1"/>
      <c r="D20" s="1"/>
      <c r="E20" s="1"/>
      <c r="F20" s="1"/>
      <c r="G20" s="1"/>
      <c r="H20" s="1"/>
      <c r="I20" s="1"/>
    </row>
    <row r="21" spans="1:9" ht="12.75">
      <c r="A21" s="1"/>
      <c r="B21" s="1"/>
      <c r="C21" s="1"/>
      <c r="D21" s="1"/>
      <c r="E21" s="1"/>
      <c r="F21" s="1"/>
      <c r="G21" s="1"/>
      <c r="H21" s="1"/>
      <c r="I21" s="1"/>
    </row>
    <row r="22" spans="1:9" ht="12.75">
      <c r="A22" s="1"/>
      <c r="B22" s="59"/>
      <c r="C22" s="59"/>
      <c r="D22" s="1"/>
      <c r="E22" s="1"/>
      <c r="F22" s="1"/>
      <c r="G22" s="1"/>
      <c r="H22" s="1"/>
      <c r="I22" s="1"/>
    </row>
    <row r="23" spans="1:9" ht="12.75">
      <c r="A23" s="1"/>
      <c r="B23" s="59"/>
      <c r="C23" s="59"/>
      <c r="D23" s="1"/>
      <c r="E23" s="1"/>
      <c r="F23" s="1"/>
      <c r="G23" s="1"/>
      <c r="H23" s="1"/>
      <c r="I23" s="1"/>
    </row>
    <row r="24" spans="1:9" ht="12.75">
      <c r="A24" s="1"/>
      <c r="B24" s="19"/>
      <c r="C24" s="1"/>
      <c r="D24" s="1"/>
      <c r="E24" s="1"/>
      <c r="F24" s="1"/>
      <c r="G24" s="1"/>
      <c r="H24" s="1"/>
      <c r="I24" s="1"/>
    </row>
    <row r="25" spans="1:9" ht="12.75">
      <c r="A25" s="1"/>
      <c r="B25" s="19"/>
      <c r="C25" s="1"/>
      <c r="D25" s="1"/>
      <c r="E25" s="1"/>
      <c r="F25" s="1"/>
      <c r="G25" s="1"/>
      <c r="H25" s="1"/>
      <c r="I25" s="1"/>
    </row>
    <row r="26" spans="1:9" ht="12.75">
      <c r="A26" s="1"/>
      <c r="B26" s="19"/>
      <c r="C26" s="1"/>
      <c r="D26" s="1"/>
      <c r="E26" s="1"/>
      <c r="F26" s="1"/>
      <c r="G26" s="1"/>
      <c r="H26" s="1"/>
      <c r="I26" s="1"/>
    </row>
    <row r="27" spans="1:9" ht="12.75">
      <c r="A27" s="1"/>
      <c r="B27" s="1"/>
      <c r="C27" s="1"/>
      <c r="D27" s="1"/>
      <c r="E27" s="1"/>
      <c r="F27" s="1"/>
      <c r="G27" s="1"/>
      <c r="H27" s="1"/>
      <c r="I27" s="1"/>
    </row>
  </sheetData>
  <sheetProtection password="C766" sheet="1" objects="1" scenarios="1" selectLockedCells="1" selectUnlockedCells="1"/>
  <printOptions/>
  <pageMargins left="0.75" right="0.75" top="1" bottom="1" header="0.5" footer="0.5"/>
  <pageSetup orientation="portrait" paperSize="9"/>
  <drawing r:id="rId3"/>
  <legacyDrawing r:id="rId2"/>
</worksheet>
</file>

<file path=xl/worksheets/sheet13.xml><?xml version="1.0" encoding="utf-8"?>
<worksheet xmlns="http://schemas.openxmlformats.org/spreadsheetml/2006/main" xmlns:r="http://schemas.openxmlformats.org/officeDocument/2006/relationships">
  <dimension ref="K1:K1"/>
  <sheetViews>
    <sheetView workbookViewId="0" topLeftCell="A1">
      <selection activeCell="K2" sqref="K2"/>
    </sheetView>
  </sheetViews>
  <sheetFormatPr defaultColWidth="9.00390625" defaultRowHeight="12.75"/>
  <sheetData>
    <row r="1" ht="13.5" thickBot="1">
      <c r="K1" s="17" t="s">
        <v>11</v>
      </c>
    </row>
  </sheetData>
  <sheetProtection password="C766" sheet="1" objects="1" scenarios="1" selectLockedCells="1" selectUnlockedCells="1"/>
  <printOptions/>
  <pageMargins left="0.75" right="0.75" top="1" bottom="1" header="0.5" footer="0.5"/>
  <pageSetup orientation="portrait" paperSize="9"/>
  <drawing r:id="rId3"/>
  <legacyDrawing r:id="rId2"/>
</worksheet>
</file>

<file path=xl/worksheets/sheet14.xml><?xml version="1.0" encoding="utf-8"?>
<worksheet xmlns="http://schemas.openxmlformats.org/spreadsheetml/2006/main" xmlns:r="http://schemas.openxmlformats.org/officeDocument/2006/relationships">
  <dimension ref="K1:K1"/>
  <sheetViews>
    <sheetView workbookViewId="0" topLeftCell="B1">
      <selection activeCell="K31" sqref="K31"/>
    </sheetView>
  </sheetViews>
  <sheetFormatPr defaultColWidth="9.00390625" defaultRowHeight="12.75"/>
  <sheetData>
    <row r="1" ht="13.5" thickBot="1">
      <c r="K1" s="17" t="s">
        <v>11</v>
      </c>
    </row>
    <row r="30" s="24" customFormat="1" ht="12.75"/>
  </sheetData>
  <sheetProtection password="C766" sheet="1" objects="1" scenarios="1" selectLockedCells="1" selectUnlockedCells="1"/>
  <printOptions/>
  <pageMargins left="0.75" right="0.75" top="1" bottom="1" header="0.5" footer="0.5"/>
  <pageSetup orientation="portrait" paperSize="9"/>
  <drawing r:id="rId3"/>
  <legacyDrawing r:id="rId2"/>
</worksheet>
</file>

<file path=xl/worksheets/sheet15.xml><?xml version="1.0" encoding="utf-8"?>
<worksheet xmlns="http://schemas.openxmlformats.org/spreadsheetml/2006/main" xmlns:r="http://schemas.openxmlformats.org/officeDocument/2006/relationships">
  <dimension ref="A1:F10"/>
  <sheetViews>
    <sheetView workbookViewId="0" topLeftCell="A1">
      <selection activeCell="F3" sqref="F3"/>
    </sheetView>
  </sheetViews>
  <sheetFormatPr defaultColWidth="9.00390625" defaultRowHeight="12.75"/>
  <sheetData>
    <row r="1" spans="1:6" ht="13.5" thickBot="1">
      <c r="A1" s="1"/>
      <c r="B1" s="1"/>
      <c r="C1" s="1"/>
      <c r="D1" s="1"/>
      <c r="E1" s="1"/>
      <c r="F1" s="17" t="s">
        <v>11</v>
      </c>
    </row>
    <row r="2" spans="1:6" ht="12.75">
      <c r="A2" s="1"/>
      <c r="B2" s="1"/>
      <c r="C2" s="1"/>
      <c r="D2" s="1"/>
      <c r="E2" s="1"/>
      <c r="F2" s="1"/>
    </row>
    <row r="3" spans="1:6" ht="12.75">
      <c r="A3" s="1"/>
      <c r="B3" s="1"/>
      <c r="C3" s="1"/>
      <c r="D3" s="1"/>
      <c r="E3" s="1"/>
      <c r="F3" s="1"/>
    </row>
    <row r="4" spans="1:6" ht="12.75">
      <c r="A4" s="1"/>
      <c r="B4" s="1"/>
      <c r="C4" s="1"/>
      <c r="D4" s="1"/>
      <c r="E4" s="1"/>
      <c r="F4" s="1"/>
    </row>
    <row r="5" spans="1:6" ht="12.75">
      <c r="A5" s="1"/>
      <c r="B5" s="1"/>
      <c r="C5" s="26"/>
      <c r="D5" s="1"/>
      <c r="E5" s="1"/>
      <c r="F5" s="1"/>
    </row>
    <row r="6" spans="1:6" ht="12.75">
      <c r="A6" s="1"/>
      <c r="B6" s="1"/>
      <c r="C6" s="1"/>
      <c r="D6" s="1"/>
      <c r="E6" s="1"/>
      <c r="F6" s="1"/>
    </row>
    <row r="7" spans="1:6" ht="12.75">
      <c r="A7" s="1"/>
      <c r="B7" s="1"/>
      <c r="C7" s="60"/>
      <c r="D7" s="1"/>
      <c r="E7" s="1"/>
      <c r="F7" s="1"/>
    </row>
    <row r="8" spans="1:6" ht="12.75">
      <c r="A8" s="1"/>
      <c r="B8" s="1"/>
      <c r="C8" s="26"/>
      <c r="D8" s="1"/>
      <c r="E8" s="1"/>
      <c r="F8" s="1"/>
    </row>
    <row r="9" spans="1:6" ht="12.75">
      <c r="A9" s="1"/>
      <c r="B9" s="1"/>
      <c r="C9" s="1"/>
      <c r="D9" s="1"/>
      <c r="E9" s="1"/>
      <c r="F9" s="1"/>
    </row>
    <row r="10" spans="1:6" ht="12.75">
      <c r="A10" s="1"/>
      <c r="B10" s="1"/>
      <c r="C10" s="1"/>
      <c r="D10" s="1"/>
      <c r="E10" s="1"/>
      <c r="F10" s="1"/>
    </row>
  </sheetData>
  <sheetProtection password="C766" sheet="1" objects="1" scenarios="1" selectLockedCells="1" selectUnlockedCells="1"/>
  <printOptions/>
  <pageMargins left="0.75" right="0.75" top="1" bottom="1" header="0.5" footer="0.5"/>
  <pageSetup orientation="portrait" paperSize="9"/>
  <drawing r:id="rId3"/>
  <legacyDrawing r:id="rId2"/>
</worksheet>
</file>

<file path=xl/worksheets/sheet16.xml><?xml version="1.0" encoding="utf-8"?>
<worksheet xmlns="http://schemas.openxmlformats.org/spreadsheetml/2006/main" xmlns:r="http://schemas.openxmlformats.org/officeDocument/2006/relationships">
  <dimension ref="B2:L29"/>
  <sheetViews>
    <sheetView workbookViewId="0" topLeftCell="A1">
      <selection activeCell="C25" sqref="C25"/>
    </sheetView>
  </sheetViews>
  <sheetFormatPr defaultColWidth="9.00390625" defaultRowHeight="12.75"/>
  <cols>
    <col min="2" max="2" width="2.75390625" style="0" customWidth="1"/>
  </cols>
  <sheetData>
    <row r="2" spans="2:12" ht="12.75">
      <c r="B2" s="62"/>
      <c r="C2" s="62"/>
      <c r="D2" s="62"/>
      <c r="E2" s="62"/>
      <c r="F2" s="62"/>
      <c r="G2" s="62"/>
      <c r="H2" s="62"/>
      <c r="I2" s="62"/>
      <c r="J2" s="62"/>
      <c r="K2" s="62"/>
      <c r="L2" s="62"/>
    </row>
    <row r="3" spans="2:12" ht="12.75">
      <c r="B3" s="62"/>
      <c r="C3" s="76" t="s">
        <v>81</v>
      </c>
      <c r="D3" s="76"/>
      <c r="E3" s="76"/>
      <c r="F3" s="76"/>
      <c r="G3" s="76"/>
      <c r="H3" s="76"/>
      <c r="I3" s="76"/>
      <c r="J3" s="76"/>
      <c r="K3" s="76"/>
      <c r="L3" s="62"/>
    </row>
    <row r="4" spans="2:12" ht="12.75">
      <c r="B4" s="62"/>
      <c r="C4" s="76" t="s">
        <v>82</v>
      </c>
      <c r="D4" s="76"/>
      <c r="E4" s="76"/>
      <c r="F4" s="76"/>
      <c r="G4" s="76"/>
      <c r="H4" s="76"/>
      <c r="I4" s="76"/>
      <c r="J4" s="76"/>
      <c r="K4" s="76"/>
      <c r="L4" s="62"/>
    </row>
    <row r="5" spans="2:12" ht="12.75">
      <c r="B5" s="62"/>
      <c r="C5" s="62"/>
      <c r="D5" s="62"/>
      <c r="E5" s="62"/>
      <c r="F5" s="62"/>
      <c r="G5" s="62"/>
      <c r="H5" s="62"/>
      <c r="I5" s="62"/>
      <c r="J5" s="62"/>
      <c r="K5" s="62"/>
      <c r="L5" s="62"/>
    </row>
    <row r="6" spans="2:12" ht="12.75">
      <c r="B6" s="62"/>
      <c r="C6" s="62" t="s">
        <v>83</v>
      </c>
      <c r="D6" s="62"/>
      <c r="E6" s="62"/>
      <c r="F6" s="62"/>
      <c r="G6" s="62"/>
      <c r="H6" s="62"/>
      <c r="I6" s="62"/>
      <c r="J6" s="62"/>
      <c r="K6" s="62"/>
      <c r="L6" s="62"/>
    </row>
    <row r="7" spans="2:12" ht="12.75">
      <c r="B7" s="62"/>
      <c r="C7" s="62" t="s">
        <v>84</v>
      </c>
      <c r="D7" s="62"/>
      <c r="E7" s="62"/>
      <c r="F7" s="62"/>
      <c r="G7" s="62"/>
      <c r="H7" s="62"/>
      <c r="I7" s="62"/>
      <c r="J7" s="62"/>
      <c r="K7" s="62"/>
      <c r="L7" s="62"/>
    </row>
    <row r="8" spans="2:12" ht="12.75">
      <c r="B8" s="62"/>
      <c r="C8" s="62"/>
      <c r="D8" s="62"/>
      <c r="E8" s="62"/>
      <c r="F8" s="62"/>
      <c r="G8" s="62"/>
      <c r="H8" s="62"/>
      <c r="I8" s="62"/>
      <c r="J8" s="62"/>
      <c r="K8" s="62"/>
      <c r="L8" s="62"/>
    </row>
    <row r="9" spans="2:12" ht="12.75">
      <c r="B9" s="62"/>
      <c r="C9" s="62" t="s">
        <v>85</v>
      </c>
      <c r="D9" s="62"/>
      <c r="E9" s="62"/>
      <c r="F9" s="62"/>
      <c r="G9" s="62"/>
      <c r="H9" s="62"/>
      <c r="I9" s="62"/>
      <c r="J9" s="62"/>
      <c r="K9" s="62"/>
      <c r="L9" s="62"/>
    </row>
    <row r="10" spans="2:12" ht="12.75">
      <c r="B10" s="62"/>
      <c r="C10" s="63" t="s">
        <v>87</v>
      </c>
      <c r="D10" s="62"/>
      <c r="E10" s="62"/>
      <c r="F10" s="62"/>
      <c r="G10" s="62"/>
      <c r="H10" s="62"/>
      <c r="I10" s="62"/>
      <c r="J10" s="62"/>
      <c r="K10" s="62"/>
      <c r="L10" s="62"/>
    </row>
    <row r="11" spans="2:12" ht="12.75">
      <c r="B11" s="62"/>
      <c r="C11" s="64" t="s">
        <v>88</v>
      </c>
      <c r="D11" s="62"/>
      <c r="E11" s="62"/>
      <c r="F11" s="62"/>
      <c r="G11" s="62"/>
      <c r="H11" s="62"/>
      <c r="I11" s="62"/>
      <c r="J11" s="62"/>
      <c r="K11" s="62"/>
      <c r="L11" s="62"/>
    </row>
    <row r="12" spans="2:12" ht="12.75">
      <c r="B12" s="62"/>
      <c r="C12" s="62" t="s">
        <v>89</v>
      </c>
      <c r="D12" s="62"/>
      <c r="E12" s="62"/>
      <c r="F12" s="62"/>
      <c r="G12" s="62"/>
      <c r="H12" s="62"/>
      <c r="I12" s="62"/>
      <c r="J12" s="62"/>
      <c r="K12" s="62"/>
      <c r="L12" s="62"/>
    </row>
    <row r="13" spans="2:12" ht="12.75">
      <c r="B13" s="62"/>
      <c r="C13" s="62" t="s">
        <v>90</v>
      </c>
      <c r="D13" s="62"/>
      <c r="E13" s="62"/>
      <c r="F13" s="62"/>
      <c r="G13" s="62"/>
      <c r="H13" s="62"/>
      <c r="I13" s="62"/>
      <c r="J13" s="62"/>
      <c r="K13" s="62"/>
      <c r="L13" s="62"/>
    </row>
    <row r="14" spans="2:12" ht="12.75">
      <c r="B14" s="62"/>
      <c r="C14" s="62" t="s">
        <v>91</v>
      </c>
      <c r="D14" s="62"/>
      <c r="E14" s="62"/>
      <c r="F14" s="62"/>
      <c r="G14" s="62"/>
      <c r="H14" s="62"/>
      <c r="I14" s="62"/>
      <c r="J14" s="62"/>
      <c r="K14" s="62"/>
      <c r="L14" s="62"/>
    </row>
    <row r="15" spans="2:12" ht="12.75">
      <c r="B15" s="62"/>
      <c r="C15" s="62"/>
      <c r="D15" s="62"/>
      <c r="E15" s="62"/>
      <c r="F15" s="62"/>
      <c r="G15" s="62"/>
      <c r="H15" s="62"/>
      <c r="I15" s="62"/>
      <c r="J15" s="62"/>
      <c r="K15" s="62"/>
      <c r="L15" s="62"/>
    </row>
    <row r="16" spans="2:12" ht="12.75">
      <c r="B16" s="62"/>
      <c r="C16" s="62" t="s">
        <v>86</v>
      </c>
      <c r="D16" s="62"/>
      <c r="E16" s="62"/>
      <c r="F16" s="62"/>
      <c r="G16" s="62"/>
      <c r="H16" s="62"/>
      <c r="I16" s="62"/>
      <c r="J16" s="62"/>
      <c r="K16" s="62"/>
      <c r="L16" s="62"/>
    </row>
    <row r="17" spans="2:12" ht="12.75">
      <c r="B17" s="62"/>
      <c r="C17" s="62" t="s">
        <v>98</v>
      </c>
      <c r="D17" s="62"/>
      <c r="E17" s="62"/>
      <c r="F17" s="62"/>
      <c r="G17" s="62"/>
      <c r="H17" s="62"/>
      <c r="I17" s="62"/>
      <c r="J17" s="62"/>
      <c r="K17" s="62"/>
      <c r="L17" s="62"/>
    </row>
    <row r="18" spans="2:12" ht="12.75">
      <c r="B18" s="62"/>
      <c r="C18" s="62" t="s">
        <v>92</v>
      </c>
      <c r="D18" s="62"/>
      <c r="E18" s="62"/>
      <c r="F18" s="62"/>
      <c r="G18" s="62"/>
      <c r="H18" s="62"/>
      <c r="I18" s="62"/>
      <c r="J18" s="62"/>
      <c r="K18" s="62"/>
      <c r="L18" s="62"/>
    </row>
    <row r="19" spans="2:12" ht="12.75">
      <c r="B19" s="62"/>
      <c r="C19" s="62" t="s">
        <v>93</v>
      </c>
      <c r="D19" s="62"/>
      <c r="E19" s="62"/>
      <c r="F19" s="62"/>
      <c r="G19" s="62"/>
      <c r="H19" s="62"/>
      <c r="I19" s="62"/>
      <c r="J19" s="62"/>
      <c r="K19" s="62"/>
      <c r="L19" s="62"/>
    </row>
    <row r="20" spans="2:12" ht="12.75">
      <c r="B20" s="62"/>
      <c r="C20" s="62" t="s">
        <v>99</v>
      </c>
      <c r="D20" s="62"/>
      <c r="E20" s="62"/>
      <c r="F20" s="62"/>
      <c r="G20" s="62"/>
      <c r="H20" s="62"/>
      <c r="I20" s="62"/>
      <c r="J20" s="62"/>
      <c r="K20" s="62"/>
      <c r="L20" s="62"/>
    </row>
    <row r="21" spans="2:12" ht="12.75">
      <c r="B21" s="62"/>
      <c r="C21" s="62" t="s">
        <v>94</v>
      </c>
      <c r="D21" s="62"/>
      <c r="E21" s="62"/>
      <c r="F21" s="62"/>
      <c r="G21" s="62"/>
      <c r="H21" s="62"/>
      <c r="I21" s="62"/>
      <c r="J21" s="62"/>
      <c r="K21" s="62"/>
      <c r="L21" s="62"/>
    </row>
    <row r="22" spans="2:12" ht="12.75">
      <c r="B22" s="62"/>
      <c r="C22" s="62" t="s">
        <v>91</v>
      </c>
      <c r="D22" s="62"/>
      <c r="E22" s="62"/>
      <c r="F22" s="62"/>
      <c r="G22" s="62"/>
      <c r="H22" s="62"/>
      <c r="I22" s="62"/>
      <c r="J22" s="62"/>
      <c r="K22" s="62"/>
      <c r="L22" s="62"/>
    </row>
    <row r="23" spans="2:12" ht="12.75">
      <c r="B23" s="62"/>
      <c r="C23" s="62" t="s">
        <v>95</v>
      </c>
      <c r="D23" s="62"/>
      <c r="E23" s="62"/>
      <c r="F23" s="62"/>
      <c r="G23" s="62"/>
      <c r="H23" s="62"/>
      <c r="I23" s="62"/>
      <c r="J23" s="62"/>
      <c r="K23" s="62"/>
      <c r="L23" s="62"/>
    </row>
    <row r="24" spans="2:12" ht="12.75">
      <c r="B24" s="62"/>
      <c r="C24" s="62" t="s">
        <v>96</v>
      </c>
      <c r="D24" s="62"/>
      <c r="E24" s="62"/>
      <c r="F24" s="62"/>
      <c r="G24" s="62"/>
      <c r="H24" s="62"/>
      <c r="I24" s="62"/>
      <c r="J24" s="62"/>
      <c r="K24" s="62"/>
      <c r="L24" s="62"/>
    </row>
    <row r="25" spans="2:12" ht="12.75">
      <c r="B25" s="62"/>
      <c r="C25" s="62"/>
      <c r="D25" s="62"/>
      <c r="E25" s="62"/>
      <c r="F25" s="62"/>
      <c r="G25" s="62"/>
      <c r="H25" s="62"/>
      <c r="I25" s="62"/>
      <c r="J25" s="62"/>
      <c r="K25" s="62"/>
      <c r="L25" s="62"/>
    </row>
    <row r="26" spans="2:12" ht="12.75">
      <c r="B26" s="62"/>
      <c r="C26" s="62" t="s">
        <v>97</v>
      </c>
      <c r="D26" s="62"/>
      <c r="E26" s="62"/>
      <c r="F26" s="62"/>
      <c r="G26" s="62"/>
      <c r="H26" s="62"/>
      <c r="I26" s="62"/>
      <c r="J26" s="62"/>
      <c r="K26" s="62"/>
      <c r="L26" s="62"/>
    </row>
    <row r="27" spans="2:12" ht="12.75">
      <c r="B27" s="62"/>
      <c r="C27" s="62" t="s">
        <v>100</v>
      </c>
      <c r="D27" s="62"/>
      <c r="E27" s="62"/>
      <c r="F27" s="62"/>
      <c r="G27" s="62"/>
      <c r="H27" s="62"/>
      <c r="I27" s="62"/>
      <c r="J27" s="62"/>
      <c r="K27" s="62"/>
      <c r="L27" s="62"/>
    </row>
    <row r="28" spans="2:12" ht="12.75">
      <c r="B28" s="62"/>
      <c r="C28" s="62"/>
      <c r="D28" s="62"/>
      <c r="E28" s="62"/>
      <c r="F28" s="62"/>
      <c r="G28" s="62"/>
      <c r="H28" s="62"/>
      <c r="I28" s="62"/>
      <c r="J28" s="62"/>
      <c r="K28" s="62"/>
      <c r="L28" s="62"/>
    </row>
    <row r="29" spans="2:12" ht="12.75">
      <c r="B29" s="62"/>
      <c r="C29" s="62"/>
      <c r="D29" s="62"/>
      <c r="E29" s="62"/>
      <c r="F29" s="62"/>
      <c r="G29" s="62"/>
      <c r="H29" s="62"/>
      <c r="I29" s="62"/>
      <c r="J29" s="62"/>
      <c r="K29" s="62"/>
      <c r="L29" s="62"/>
    </row>
  </sheetData>
  <sheetProtection password="C766" sheet="1" objects="1" scenarios="1" selectLockedCells="1" selectUnlockedCells="1"/>
  <mergeCells count="2">
    <mergeCell ref="C3:K3"/>
    <mergeCell ref="C4:K4"/>
  </mergeCells>
  <printOptions/>
  <pageMargins left="0.75" right="0.75" top="1" bottom="1" header="0.5" footer="0.5"/>
  <pageSetup orientation="portrait" paperSize="9"/>
  <drawing r:id="rId1"/>
</worksheet>
</file>

<file path=xl/worksheets/sheet17.xml><?xml version="1.0" encoding="utf-8"?>
<worksheet xmlns="http://schemas.openxmlformats.org/spreadsheetml/2006/main" xmlns:r="http://schemas.openxmlformats.org/officeDocument/2006/relationships">
  <dimension ref="A1:K49"/>
  <sheetViews>
    <sheetView tabSelected="1" workbookViewId="0" topLeftCell="A18">
      <selection activeCell="I3" sqref="I3"/>
    </sheetView>
  </sheetViews>
  <sheetFormatPr defaultColWidth="9.00390625" defaultRowHeight="12.75"/>
  <sheetData>
    <row r="1" ht="15.75">
      <c r="A1" s="61" t="s">
        <v>40</v>
      </c>
    </row>
    <row r="2" spans="1:11" ht="12.75">
      <c r="A2" s="12" t="s">
        <v>80</v>
      </c>
      <c r="K2" s="18" t="s">
        <v>44</v>
      </c>
    </row>
    <row r="3" ht="12.75">
      <c r="A3" t="s">
        <v>41</v>
      </c>
    </row>
    <row r="4" ht="12.75">
      <c r="A4" t="s">
        <v>42</v>
      </c>
    </row>
    <row r="5" ht="12.75">
      <c r="A5" t="s">
        <v>43</v>
      </c>
    </row>
    <row r="6" ht="12.75">
      <c r="A6" t="s">
        <v>45</v>
      </c>
    </row>
    <row r="7" ht="12.75">
      <c r="A7" t="s">
        <v>46</v>
      </c>
    </row>
    <row r="8" ht="12.75">
      <c r="A8" t="s">
        <v>47</v>
      </c>
    </row>
    <row r="9" ht="12.75">
      <c r="A9" t="s">
        <v>72</v>
      </c>
    </row>
    <row r="10" ht="12.75">
      <c r="A10" t="s">
        <v>75</v>
      </c>
    </row>
    <row r="11" ht="12.75">
      <c r="A11" t="s">
        <v>49</v>
      </c>
    </row>
    <row r="12" ht="12.75">
      <c r="A12" t="s">
        <v>50</v>
      </c>
    </row>
    <row r="13" ht="12.75">
      <c r="A13" t="s">
        <v>51</v>
      </c>
    </row>
    <row r="14" ht="12.75">
      <c r="A14" t="s">
        <v>52</v>
      </c>
    </row>
    <row r="15" ht="12.75">
      <c r="A15" t="s">
        <v>53</v>
      </c>
    </row>
    <row r="16" ht="12.75">
      <c r="A16" t="s">
        <v>54</v>
      </c>
    </row>
    <row r="17" spans="1:11" ht="12.75">
      <c r="A17" t="s">
        <v>55</v>
      </c>
      <c r="K17" s="18" t="s">
        <v>48</v>
      </c>
    </row>
    <row r="18" ht="12.75">
      <c r="A18" t="s">
        <v>56</v>
      </c>
    </row>
    <row r="19" ht="12.75">
      <c r="A19" t="s">
        <v>59</v>
      </c>
    </row>
    <row r="20" ht="12.75">
      <c r="A20" t="s">
        <v>57</v>
      </c>
    </row>
    <row r="21" ht="12.75">
      <c r="A21" t="s">
        <v>58</v>
      </c>
    </row>
    <row r="22" ht="12.75">
      <c r="A22" t="s">
        <v>60</v>
      </c>
    </row>
    <row r="23" ht="12.75">
      <c r="A23" t="s">
        <v>61</v>
      </c>
    </row>
    <row r="24" ht="12.75">
      <c r="A24" t="s">
        <v>62</v>
      </c>
    </row>
    <row r="25" ht="12.75">
      <c r="A25" s="18" t="s">
        <v>76</v>
      </c>
    </row>
    <row r="26" ht="12.75">
      <c r="A26" t="s">
        <v>77</v>
      </c>
    </row>
    <row r="27" ht="12.75">
      <c r="A27" t="s">
        <v>63</v>
      </c>
    </row>
    <row r="28" ht="12.75">
      <c r="A28" t="s">
        <v>78</v>
      </c>
    </row>
    <row r="29" ht="12.75">
      <c r="A29" t="s">
        <v>79</v>
      </c>
    </row>
    <row r="30" ht="12.75">
      <c r="A30" t="s">
        <v>64</v>
      </c>
    </row>
    <row r="31" ht="12.75">
      <c r="A31" s="12" t="s">
        <v>65</v>
      </c>
    </row>
    <row r="32" ht="12.75">
      <c r="A32" t="s">
        <v>66</v>
      </c>
    </row>
    <row r="33" ht="12.75">
      <c r="A33" t="s">
        <v>67</v>
      </c>
    </row>
    <row r="34" ht="12.75">
      <c r="A34" t="s">
        <v>68</v>
      </c>
    </row>
    <row r="35" ht="12.75">
      <c r="A35" t="s">
        <v>69</v>
      </c>
    </row>
    <row r="36" ht="12.75">
      <c r="A36" t="s">
        <v>70</v>
      </c>
    </row>
    <row r="37" ht="12.75">
      <c r="A37" t="s">
        <v>71</v>
      </c>
    </row>
    <row r="39" ht="12.75">
      <c r="A39" s="18" t="s">
        <v>73</v>
      </c>
    </row>
    <row r="49" ht="12.75">
      <c r="A49" s="18" t="s">
        <v>74</v>
      </c>
    </row>
  </sheetData>
  <sheetProtection password="C766" sheet="1" objects="1" scenarios="1" selectLockedCells="1" selectUnlockedCells="1"/>
  <printOptions/>
  <pageMargins left="0.75" right="0.75" top="1" bottom="1" header="0.5" footer="0.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L30" sqref="L30"/>
    </sheetView>
  </sheetViews>
  <sheetFormatPr defaultColWidth="9.00390625" defaultRowHeight="12.75"/>
  <sheetData/>
  <sheetProtection password="C766" sheet="1" objects="1" scenarios="1" selectLockedCells="1" selectUnlockedCells="1"/>
  <printOptions/>
  <pageMargins left="0.75" right="0.75" top="1" bottom="1" header="0.5" footer="0.5"/>
  <pageSetup orientation="portrait" paperSize="9"/>
  <drawing r:id="rId1"/>
</worksheet>
</file>

<file path=xl/worksheets/sheet19.xml><?xml version="1.0" encoding="utf-8"?>
<worksheet xmlns="http://schemas.openxmlformats.org/spreadsheetml/2006/main" xmlns:r="http://schemas.openxmlformats.org/officeDocument/2006/relationships">
  <dimension ref="B1:H29"/>
  <sheetViews>
    <sheetView workbookViewId="0" topLeftCell="A1">
      <selection activeCell="I32" sqref="I32"/>
    </sheetView>
  </sheetViews>
  <sheetFormatPr defaultColWidth="9.00390625" defaultRowHeight="12.75"/>
  <cols>
    <col min="2" max="2" width="28.00390625" style="0" customWidth="1"/>
    <col min="6" max="6" width="9.75390625" style="0" customWidth="1"/>
  </cols>
  <sheetData>
    <row r="1" spans="2:8" ht="13.5" thickBot="1">
      <c r="B1" s="1"/>
      <c r="C1" s="1"/>
      <c r="D1" s="1"/>
      <c r="E1" s="1"/>
      <c r="F1" s="1"/>
      <c r="G1" s="1"/>
      <c r="H1" s="17" t="s">
        <v>11</v>
      </c>
    </row>
    <row r="2" spans="2:7" ht="12.75">
      <c r="B2" s="1"/>
      <c r="C2" s="1"/>
      <c r="D2" s="1"/>
      <c r="E2" s="1"/>
      <c r="F2" s="1"/>
      <c r="G2" s="1"/>
    </row>
    <row r="3" spans="2:7" ht="12.75">
      <c r="B3" s="1"/>
      <c r="C3" s="1"/>
      <c r="D3" s="1"/>
      <c r="E3" s="1"/>
      <c r="F3" s="1"/>
      <c r="G3" s="1"/>
    </row>
    <row r="4" spans="2:7" ht="12.75">
      <c r="B4" s="66"/>
      <c r="C4" s="66"/>
      <c r="D4" s="66"/>
      <c r="E4" s="77"/>
      <c r="F4" s="77"/>
      <c r="G4" s="1"/>
    </row>
    <row r="5" spans="2:7" ht="12.75">
      <c r="B5" s="66"/>
      <c r="C5" s="66"/>
      <c r="D5" s="66"/>
      <c r="E5" s="69"/>
      <c r="F5" s="69"/>
      <c r="G5" s="1"/>
    </row>
    <row r="6" spans="2:7" ht="12.75">
      <c r="B6" s="69"/>
      <c r="C6" s="69"/>
      <c r="D6" s="69"/>
      <c r="E6" s="69"/>
      <c r="F6" s="69"/>
      <c r="G6" s="1"/>
    </row>
    <row r="7" spans="2:7" ht="12.75">
      <c r="B7" s="66"/>
      <c r="C7" s="66"/>
      <c r="D7" s="66"/>
      <c r="E7" s="67"/>
      <c r="F7" s="68"/>
      <c r="G7" s="1"/>
    </row>
    <row r="8" spans="2:7" ht="12.75">
      <c r="B8" s="66"/>
      <c r="C8" s="66"/>
      <c r="D8" s="66"/>
      <c r="E8" s="67"/>
      <c r="F8" s="68"/>
      <c r="G8" s="1"/>
    </row>
    <row r="9" spans="2:8" ht="12.75">
      <c r="B9" s="66"/>
      <c r="C9" s="68"/>
      <c r="D9" s="68"/>
      <c r="E9" s="67"/>
      <c r="F9" s="68"/>
      <c r="G9" s="1"/>
      <c r="H9" s="65"/>
    </row>
    <row r="10" spans="2:7" ht="12.75">
      <c r="B10" s="66"/>
      <c r="C10" s="66"/>
      <c r="D10" s="66"/>
      <c r="E10" s="66"/>
      <c r="F10" s="66"/>
      <c r="G10" s="1"/>
    </row>
    <row r="11" spans="2:7" ht="12.75">
      <c r="B11" s="66"/>
      <c r="C11" s="66"/>
      <c r="D11" s="66"/>
      <c r="E11" s="66"/>
      <c r="F11" s="68"/>
      <c r="G11" s="1"/>
    </row>
    <row r="12" spans="2:7" ht="12.75">
      <c r="B12" s="66"/>
      <c r="C12" s="66"/>
      <c r="D12" s="66"/>
      <c r="E12" s="66"/>
      <c r="F12" s="68"/>
      <c r="G12" s="1"/>
    </row>
    <row r="13" spans="2:7" ht="12.75">
      <c r="B13" s="66"/>
      <c r="C13" s="66"/>
      <c r="D13" s="66"/>
      <c r="E13" s="66"/>
      <c r="F13" s="66"/>
      <c r="G13" s="1"/>
    </row>
    <row r="14" spans="2:7" ht="12.75">
      <c r="B14" s="59"/>
      <c r="C14" s="1"/>
      <c r="D14" s="1"/>
      <c r="E14" s="1"/>
      <c r="F14" s="1"/>
      <c r="G14" s="1"/>
    </row>
    <row r="15" spans="2:7" ht="12.75">
      <c r="B15" s="70"/>
      <c r="C15" s="1"/>
      <c r="D15" s="1"/>
      <c r="E15" s="1"/>
      <c r="F15" s="1"/>
      <c r="G15" s="1"/>
    </row>
    <row r="16" spans="2:7" ht="12.75">
      <c r="B16" s="70"/>
      <c r="C16" s="1"/>
      <c r="D16" s="1"/>
      <c r="E16" s="1"/>
      <c r="F16" s="1"/>
      <c r="G16" s="1"/>
    </row>
    <row r="17" spans="2:7" ht="12.75">
      <c r="B17" s="1"/>
      <c r="C17" s="1"/>
      <c r="D17" s="1"/>
      <c r="E17" s="1"/>
      <c r="F17" s="1"/>
      <c r="G17" s="1"/>
    </row>
    <row r="18" spans="2:7" ht="12.75">
      <c r="B18" s="70"/>
      <c r="C18" s="1"/>
      <c r="D18" s="1"/>
      <c r="E18" s="1"/>
      <c r="F18" s="1"/>
      <c r="G18" s="1"/>
    </row>
    <row r="19" spans="2:7" ht="12.75">
      <c r="B19" s="70"/>
      <c r="C19" s="1"/>
      <c r="D19" s="1"/>
      <c r="E19" s="1"/>
      <c r="F19" s="1"/>
      <c r="G19" s="1"/>
    </row>
    <row r="20" spans="2:7" ht="12.75">
      <c r="B20" s="70"/>
      <c r="C20" s="1"/>
      <c r="D20" s="1"/>
      <c r="E20" s="1"/>
      <c r="F20" s="1"/>
      <c r="G20" s="1"/>
    </row>
    <row r="21" spans="2:7" ht="12.75">
      <c r="B21" s="70"/>
      <c r="C21" s="1"/>
      <c r="D21" s="1"/>
      <c r="E21" s="1"/>
      <c r="F21" s="1"/>
      <c r="G21" s="1"/>
    </row>
    <row r="22" spans="2:7" ht="12.75">
      <c r="B22" s="70"/>
      <c r="C22" s="1"/>
      <c r="D22" s="1"/>
      <c r="E22" s="1"/>
      <c r="F22" s="1"/>
      <c r="G22" s="1"/>
    </row>
    <row r="23" spans="2:7" ht="12.75">
      <c r="B23" s="70"/>
      <c r="C23" s="1"/>
      <c r="D23" s="1"/>
      <c r="E23" s="1"/>
      <c r="F23" s="1"/>
      <c r="G23" s="1"/>
    </row>
    <row r="24" spans="2:7" ht="12.75">
      <c r="B24" s="70"/>
      <c r="C24" s="1"/>
      <c r="D24" s="1"/>
      <c r="E24" s="1"/>
      <c r="F24" s="1"/>
      <c r="G24" s="1"/>
    </row>
    <row r="25" spans="2:7" ht="12.75">
      <c r="B25" s="70"/>
      <c r="C25" s="1"/>
      <c r="D25" s="1"/>
      <c r="E25" s="1"/>
      <c r="F25" s="1"/>
      <c r="G25" s="1"/>
    </row>
    <row r="26" spans="2:7" ht="12.75">
      <c r="B26" s="70"/>
      <c r="C26" s="1"/>
      <c r="D26" s="1"/>
      <c r="E26" s="1"/>
      <c r="F26" s="1"/>
      <c r="G26" s="1"/>
    </row>
    <row r="27" spans="2:7" ht="12.75">
      <c r="B27" s="70"/>
      <c r="C27" s="1"/>
      <c r="D27" s="1"/>
      <c r="E27" s="1"/>
      <c r="F27" s="1"/>
      <c r="G27" s="1"/>
    </row>
    <row r="28" spans="2:7" ht="12.75">
      <c r="B28" s="70"/>
      <c r="C28" s="1"/>
      <c r="D28" s="1"/>
      <c r="E28" s="1"/>
      <c r="F28" s="1"/>
      <c r="G28" s="1"/>
    </row>
    <row r="29" spans="2:7" ht="12.75">
      <c r="B29" s="70"/>
      <c r="C29" s="1"/>
      <c r="D29" s="1"/>
      <c r="E29" s="1"/>
      <c r="F29" s="1"/>
      <c r="G29" s="1"/>
    </row>
  </sheetData>
  <sheetProtection/>
  <mergeCells count="1">
    <mergeCell ref="E4:F4"/>
  </mergeCells>
  <printOptions/>
  <pageMargins left="0.75" right="0.75" top="1" bottom="1" header="0.5" footer="0.5"/>
  <pageSetup orientation="portrait" paperSize="9"/>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3">
      <selection activeCell="A3" sqref="A3"/>
    </sheetView>
  </sheetViews>
  <sheetFormatPr defaultColWidth="9.00390625" defaultRowHeight="12.75"/>
  <sheetData/>
  <sheetProtection password="C766" sheet="1" objects="1" scenarios="1" selectLockedCells="1" selectUnlockedCells="1"/>
  <printOptions/>
  <pageMargins left="0.75" right="0.75" top="1" bottom="1" header="0.5" footer="0.5"/>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tabColor indexed="10"/>
  </sheetPr>
  <dimension ref="B1:J29"/>
  <sheetViews>
    <sheetView workbookViewId="0" topLeftCell="A2">
      <selection activeCell="A2" sqref="A2"/>
    </sheetView>
  </sheetViews>
  <sheetFormatPr defaultColWidth="9.00390625" defaultRowHeight="12.75"/>
  <sheetData>
    <row r="1" spans="2:7" ht="13.5" thickBot="1">
      <c r="B1" s="50" t="s">
        <v>28</v>
      </c>
      <c r="G1" s="50" t="s">
        <v>33</v>
      </c>
    </row>
    <row r="2" spans="2:10" ht="13.5" thickBot="1">
      <c r="B2" s="34" t="s">
        <v>13</v>
      </c>
      <c r="C2" s="32"/>
      <c r="D2" s="32"/>
      <c r="E2" s="33"/>
      <c r="G2" s="37" t="s">
        <v>25</v>
      </c>
      <c r="H2" s="38"/>
      <c r="I2" s="38"/>
      <c r="J2" s="39"/>
    </row>
    <row r="3" spans="2:10" ht="13.5" thickBot="1">
      <c r="B3" s="7"/>
      <c r="C3" s="3"/>
      <c r="D3" s="3"/>
      <c r="E3" s="4"/>
      <c r="G3" s="22" t="str">
        <f>IF(7!G1=692,"ДА","НЕТ")</f>
        <v>НЕТ</v>
      </c>
      <c r="H3" s="1" t="s">
        <v>23</v>
      </c>
      <c r="I3" s="1"/>
      <c r="J3" s="2"/>
    </row>
    <row r="4" spans="2:10" ht="13.5" thickBot="1">
      <c r="B4" s="8" t="s">
        <v>0</v>
      </c>
      <c r="C4" s="9"/>
      <c r="D4" s="10" t="e">
        <f>#REF!</f>
        <v>#REF!</v>
      </c>
      <c r="E4" s="11"/>
      <c r="G4" s="5"/>
      <c r="H4" s="1"/>
      <c r="I4" s="1" t="s">
        <v>14</v>
      </c>
      <c r="J4" s="2"/>
    </row>
    <row r="5" spans="2:10" ht="13.5" thickBot="1">
      <c r="B5" s="41" t="s">
        <v>12</v>
      </c>
      <c r="C5" s="42"/>
      <c r="D5" s="42"/>
      <c r="E5" s="43"/>
      <c r="G5" s="22" t="str">
        <f>IF(7!G2=989,"ДА","НЕТ")</f>
        <v>НЕТ</v>
      </c>
      <c r="H5" s="3" t="s">
        <v>24</v>
      </c>
      <c r="I5" s="3" t="s">
        <v>15</v>
      </c>
      <c r="J5" s="4"/>
    </row>
    <row r="6" spans="2:7" ht="13.5" thickBot="1">
      <c r="B6" s="5" t="s">
        <v>2</v>
      </c>
      <c r="C6" s="1"/>
      <c r="D6" s="6" t="s">
        <v>6</v>
      </c>
      <c r="E6" s="2" t="s">
        <v>10</v>
      </c>
      <c r="G6" s="50" t="s">
        <v>34</v>
      </c>
    </row>
    <row r="7" spans="2:10" ht="13.5" thickBot="1">
      <c r="B7" s="5" t="s">
        <v>3</v>
      </c>
      <c r="C7" s="1"/>
      <c r="D7" s="6" t="s">
        <v>7</v>
      </c>
      <c r="E7" s="2" t="s">
        <v>10</v>
      </c>
      <c r="G7" s="37" t="s">
        <v>35</v>
      </c>
      <c r="H7" s="38"/>
      <c r="I7" s="38"/>
      <c r="J7" s="39"/>
    </row>
    <row r="8" spans="2:10" ht="13.5" thickBot="1">
      <c r="B8" s="5" t="s">
        <v>4</v>
      </c>
      <c r="C8" s="1"/>
      <c r="D8" s="6" t="s">
        <v>8</v>
      </c>
      <c r="E8" s="2" t="s">
        <v>10</v>
      </c>
      <c r="G8" s="22" t="str">
        <f>IF(8!J1=3.85,"ДА","НЕТ")</f>
        <v>НЕТ</v>
      </c>
      <c r="H8" s="1" t="s">
        <v>37</v>
      </c>
      <c r="I8" s="1"/>
      <c r="J8" s="2"/>
    </row>
    <row r="9" spans="2:10" ht="13.5" thickBot="1">
      <c r="B9" s="7" t="s">
        <v>5</v>
      </c>
      <c r="C9" s="3"/>
      <c r="D9" s="3" t="s">
        <v>9</v>
      </c>
      <c r="E9" s="4" t="s">
        <v>10</v>
      </c>
      <c r="G9" s="5"/>
      <c r="H9" s="1"/>
      <c r="I9" s="1" t="s">
        <v>14</v>
      </c>
      <c r="J9" s="2"/>
    </row>
    <row r="10" spans="2:10" ht="13.5" thickBot="1">
      <c r="B10" s="51" t="s">
        <v>29</v>
      </c>
      <c r="G10" s="22" t="str">
        <f>IF(8!J2=3.61,"ДА","НЕТ")</f>
        <v>НЕТ</v>
      </c>
      <c r="H10" s="3" t="s">
        <v>36</v>
      </c>
      <c r="I10" s="3" t="s">
        <v>15</v>
      </c>
      <c r="J10" s="4"/>
    </row>
    <row r="11" spans="2:7" ht="13.5" thickBot="1">
      <c r="B11" s="37" t="s">
        <v>26</v>
      </c>
      <c r="C11" s="35"/>
      <c r="D11" s="35"/>
      <c r="E11" s="36"/>
      <c r="G11" s="50" t="s">
        <v>38</v>
      </c>
    </row>
    <row r="12" spans="2:10" ht="13.5" thickBot="1">
      <c r="B12" s="5"/>
      <c r="C12" s="1"/>
      <c r="D12" s="1"/>
      <c r="E12" s="2"/>
      <c r="G12" s="37" t="s">
        <v>39</v>
      </c>
      <c r="H12" s="38"/>
      <c r="I12" s="38"/>
      <c r="J12" s="39"/>
    </row>
    <row r="13" spans="2:10" ht="13.5" thickBot="1">
      <c r="B13" s="22" t="str">
        <f>IF(3!F1=1639,"ДА","НЕТ")</f>
        <v>НЕТ</v>
      </c>
      <c r="C13" s="1"/>
      <c r="D13" s="1" t="s">
        <v>14</v>
      </c>
      <c r="E13" s="2"/>
      <c r="G13" s="22" t="str">
        <f>IF(9!H1=6360,"ДА","НЕТ")</f>
        <v>НЕТ</v>
      </c>
      <c r="H13" s="57">
        <v>0.034</v>
      </c>
      <c r="I13" s="1"/>
      <c r="J13" s="2"/>
    </row>
    <row r="14" spans="2:10" ht="13.5" thickBot="1">
      <c r="B14" s="7"/>
      <c r="C14" s="3"/>
      <c r="D14" s="3" t="s">
        <v>15</v>
      </c>
      <c r="E14" s="4"/>
      <c r="G14" s="5"/>
      <c r="H14" s="1"/>
      <c r="I14" s="1" t="s">
        <v>14</v>
      </c>
      <c r="J14" s="2"/>
    </row>
    <row r="15" spans="2:10" ht="13.5" thickBot="1">
      <c r="B15" s="50" t="s">
        <v>30</v>
      </c>
      <c r="G15" s="22" t="str">
        <f>IF(9!H2=5406,"ДА","НЕТ")</f>
        <v>НЕТ</v>
      </c>
      <c r="H15" s="58">
        <v>0.04</v>
      </c>
      <c r="I15" s="3" t="s">
        <v>15</v>
      </c>
      <c r="J15" s="4"/>
    </row>
    <row r="16" spans="2:5" ht="13.5" thickBot="1">
      <c r="B16" s="37" t="s">
        <v>27</v>
      </c>
      <c r="C16" s="35"/>
      <c r="D16" s="35"/>
      <c r="E16" s="36"/>
    </row>
    <row r="17" spans="2:5" ht="13.5" thickBot="1">
      <c r="B17" s="5"/>
      <c r="C17" s="1"/>
      <c r="D17" s="1"/>
      <c r="E17" s="2"/>
    </row>
    <row r="18" spans="2:5" ht="13.5" thickBot="1">
      <c r="B18" s="22" t="str">
        <f>IF(4!G1=2234,"ДА","НЕТ")</f>
        <v>НЕТ</v>
      </c>
      <c r="C18" s="1"/>
      <c r="D18" s="1" t="s">
        <v>14</v>
      </c>
      <c r="E18" s="2"/>
    </row>
    <row r="19" spans="2:5" ht="13.5" thickBot="1">
      <c r="B19" s="7"/>
      <c r="C19" s="3"/>
      <c r="D19" s="3" t="s">
        <v>15</v>
      </c>
      <c r="E19" s="4"/>
    </row>
    <row r="20" ht="13.5" thickBot="1">
      <c r="B20" s="50" t="s">
        <v>31</v>
      </c>
    </row>
    <row r="21" spans="2:5" ht="13.5" thickBot="1">
      <c r="B21" s="37" t="s">
        <v>16</v>
      </c>
      <c r="C21" s="35"/>
      <c r="D21" s="35"/>
      <c r="E21" s="36"/>
    </row>
    <row r="22" spans="2:5" ht="13.5" thickBot="1">
      <c r="B22" s="5"/>
      <c r="C22" s="1"/>
      <c r="D22" s="1"/>
      <c r="E22" s="2"/>
    </row>
    <row r="23" spans="2:5" ht="13.5" thickBot="1">
      <c r="B23" s="22" t="str">
        <f>IF(5!G1=734,"ДА","НЕТ")</f>
        <v>НЕТ</v>
      </c>
      <c r="C23" s="1"/>
      <c r="D23" s="1" t="s">
        <v>14</v>
      </c>
      <c r="E23" s="2"/>
    </row>
    <row r="24" spans="2:5" ht="13.5" thickBot="1">
      <c r="B24" s="7"/>
      <c r="C24" s="3"/>
      <c r="D24" s="3" t="s">
        <v>15</v>
      </c>
      <c r="E24" s="4"/>
    </row>
    <row r="25" ht="13.5" thickBot="1">
      <c r="B25" s="50" t="s">
        <v>32</v>
      </c>
    </row>
    <row r="26" spans="2:5" ht="13.5" thickBot="1">
      <c r="B26" s="37" t="s">
        <v>22</v>
      </c>
      <c r="C26" s="38"/>
      <c r="D26" s="38"/>
      <c r="E26" s="39"/>
    </row>
    <row r="27" spans="2:5" ht="13.5" thickBot="1">
      <c r="B27" s="22" t="str">
        <f>IF(6!H1=221.8,"ДА","НЕТ")</f>
        <v>НЕТ</v>
      </c>
      <c r="C27" s="1" t="s">
        <v>20</v>
      </c>
      <c r="D27" s="1"/>
      <c r="E27" s="2"/>
    </row>
    <row r="28" spans="2:5" ht="13.5" thickBot="1">
      <c r="B28" s="5"/>
      <c r="C28" s="1"/>
      <c r="D28" s="1" t="s">
        <v>14</v>
      </c>
      <c r="E28" s="2"/>
    </row>
    <row r="29" spans="2:5" ht="13.5" thickBot="1">
      <c r="B29" s="22" t="str">
        <f>IF(6!H2=105.2,"ДА","НЕТ")</f>
        <v>НЕТ</v>
      </c>
      <c r="C29" s="3" t="s">
        <v>21</v>
      </c>
      <c r="D29" s="3" t="s">
        <v>15</v>
      </c>
      <c r="E29" s="4"/>
    </row>
  </sheetData>
  <sheetProtection password="C766" sheet="1" objects="1" scenarios="1" selectLockedCells="1" selectUnlockedCell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O32"/>
  <sheetViews>
    <sheetView workbookViewId="0" topLeftCell="A1">
      <selection activeCell="G6" sqref="G6"/>
    </sheetView>
  </sheetViews>
  <sheetFormatPr defaultColWidth="9.00390625" defaultRowHeight="12.75"/>
  <cols>
    <col min="13" max="13" width="11.875" style="0" customWidth="1"/>
  </cols>
  <sheetData>
    <row r="1" ht="13.5" thickBot="1">
      <c r="H1" s="17" t="s">
        <v>11</v>
      </c>
    </row>
    <row r="3" spans="8:15" ht="12.75">
      <c r="H3" s="1"/>
      <c r="I3" s="1"/>
      <c r="J3" s="1"/>
      <c r="K3" s="1"/>
      <c r="L3" s="1"/>
      <c r="M3" s="1"/>
      <c r="N3" s="1"/>
      <c r="O3" s="1"/>
    </row>
    <row r="4" spans="8:15" ht="12.75">
      <c r="H4" s="1"/>
      <c r="I4" s="1"/>
      <c r="J4" s="1"/>
      <c r="K4" s="1"/>
      <c r="L4" s="1"/>
      <c r="M4" s="1"/>
      <c r="N4" s="1"/>
      <c r="O4" s="1"/>
    </row>
    <row r="5" spans="8:15" ht="12.75">
      <c r="H5" s="1"/>
      <c r="I5" s="1"/>
      <c r="J5" s="1"/>
      <c r="K5" s="1"/>
      <c r="L5" s="1"/>
      <c r="M5" s="1"/>
      <c r="N5" s="1"/>
      <c r="O5" s="1"/>
    </row>
    <row r="6" spans="8:15" ht="12.75">
      <c r="H6" s="1"/>
      <c r="I6" s="1"/>
      <c r="J6" s="1"/>
      <c r="K6" s="1"/>
      <c r="L6" s="1"/>
      <c r="M6" s="1"/>
      <c r="N6" s="1"/>
      <c r="O6" s="1"/>
    </row>
    <row r="7" spans="8:15" ht="12.75">
      <c r="H7" s="1"/>
      <c r="I7" s="1"/>
      <c r="J7" s="1"/>
      <c r="K7" s="1"/>
      <c r="L7" s="1"/>
      <c r="M7" s="1"/>
      <c r="N7" s="1"/>
      <c r="O7" s="1"/>
    </row>
    <row r="8" spans="8:15" ht="12.75">
      <c r="H8" s="1"/>
      <c r="I8" s="1"/>
      <c r="J8" s="1"/>
      <c r="K8" s="1"/>
      <c r="L8" s="1"/>
      <c r="M8" s="1"/>
      <c r="N8" s="1"/>
      <c r="O8" s="1"/>
    </row>
    <row r="9" spans="8:15" ht="12.75">
      <c r="H9" s="1"/>
      <c r="I9" s="1"/>
      <c r="J9" s="1"/>
      <c r="K9" s="1"/>
      <c r="L9" s="1"/>
      <c r="M9" s="1"/>
      <c r="N9" s="1"/>
      <c r="O9" s="1"/>
    </row>
    <row r="10" spans="8:15" ht="12.75">
      <c r="H10" s="1"/>
      <c r="I10" s="1"/>
      <c r="J10" s="1"/>
      <c r="K10" s="1"/>
      <c r="L10" s="1"/>
      <c r="M10" s="1"/>
      <c r="N10" s="1"/>
      <c r="O10" s="1"/>
    </row>
    <row r="11" spans="8:15" ht="12.75">
      <c r="H11" s="1"/>
      <c r="I11" s="1"/>
      <c r="J11" s="1"/>
      <c r="K11" s="1"/>
      <c r="L11" s="1"/>
      <c r="M11" s="1"/>
      <c r="N11" s="1"/>
      <c r="O11" s="1"/>
    </row>
    <row r="12" spans="8:15" ht="12.75">
      <c r="H12" s="1"/>
      <c r="I12" s="1"/>
      <c r="J12" s="1"/>
      <c r="K12" s="1"/>
      <c r="L12" s="1"/>
      <c r="M12" s="1"/>
      <c r="N12" s="1"/>
      <c r="O12" s="1"/>
    </row>
    <row r="13" spans="8:15" ht="12.75">
      <c r="H13" s="1"/>
      <c r="I13" s="1"/>
      <c r="J13" s="1"/>
      <c r="K13" s="1"/>
      <c r="L13" s="1"/>
      <c r="M13" s="1"/>
      <c r="N13" s="1"/>
      <c r="O13" s="1"/>
    </row>
    <row r="14" spans="8:15" ht="12.75">
      <c r="H14" s="1"/>
      <c r="I14" s="1"/>
      <c r="J14" s="1"/>
      <c r="K14" s="1"/>
      <c r="L14" s="1"/>
      <c r="M14" s="1"/>
      <c r="N14" s="1"/>
      <c r="O14" s="1"/>
    </row>
    <row r="15" spans="8:15" ht="12.75">
      <c r="H15" s="1"/>
      <c r="I15" s="1"/>
      <c r="J15" s="1"/>
      <c r="K15" s="1"/>
      <c r="L15" s="1"/>
      <c r="M15" s="1"/>
      <c r="N15" s="1"/>
      <c r="O15" s="1"/>
    </row>
    <row r="16" spans="7:15" ht="12.75">
      <c r="G16" t="s">
        <v>1</v>
      </c>
      <c r="H16" s="1"/>
      <c r="I16" s="1"/>
      <c r="J16" s="1"/>
      <c r="K16" s="1"/>
      <c r="L16" s="1"/>
      <c r="M16" s="1"/>
      <c r="N16" s="1"/>
      <c r="O16" s="1"/>
    </row>
    <row r="17" spans="8:15" ht="12.75">
      <c r="H17" s="1"/>
      <c r="I17" s="1"/>
      <c r="J17" s="1"/>
      <c r="K17" s="1"/>
      <c r="L17" s="1"/>
      <c r="M17" s="1"/>
      <c r="N17" s="1"/>
      <c r="O17" s="1"/>
    </row>
    <row r="18" spans="8:15" ht="12.75">
      <c r="H18" s="1"/>
      <c r="I18" s="1"/>
      <c r="J18" s="1"/>
      <c r="K18" s="1"/>
      <c r="L18" s="1"/>
      <c r="M18" s="1"/>
      <c r="N18" s="1"/>
      <c r="O18" s="1"/>
    </row>
    <row r="19" spans="8:15" ht="12.75">
      <c r="H19" s="1"/>
      <c r="I19" s="1"/>
      <c r="J19" s="1"/>
      <c r="K19" s="1"/>
      <c r="L19" s="1"/>
      <c r="M19" s="1"/>
      <c r="N19" s="1"/>
      <c r="O19" s="1"/>
    </row>
    <row r="20" spans="1:15" ht="12.75">
      <c r="A20" t="s">
        <v>17</v>
      </c>
      <c r="H20" s="1"/>
      <c r="I20" s="1"/>
      <c r="J20" s="1"/>
      <c r="K20" s="1"/>
      <c r="L20" s="1"/>
      <c r="M20" s="1"/>
      <c r="N20" s="1"/>
      <c r="O20" s="1"/>
    </row>
    <row r="21" spans="1:15" ht="12.75">
      <c r="A21" t="s">
        <v>18</v>
      </c>
      <c r="H21" s="1"/>
      <c r="I21" s="1"/>
      <c r="J21" s="1"/>
      <c r="K21" s="1"/>
      <c r="L21" s="1"/>
      <c r="M21" s="1"/>
      <c r="N21" s="1"/>
      <c r="O21" s="1"/>
    </row>
    <row r="22" spans="1:15" ht="12.75">
      <c r="A22" t="s">
        <v>19</v>
      </c>
      <c r="H22" s="1"/>
      <c r="I22" s="1"/>
      <c r="J22" s="1"/>
      <c r="K22" s="1"/>
      <c r="L22" s="1"/>
      <c r="M22" s="1"/>
      <c r="N22" s="1"/>
      <c r="O22" s="1"/>
    </row>
    <row r="23" ht="12.75">
      <c r="H23" s="1"/>
    </row>
    <row r="24" ht="12.75">
      <c r="H24" s="1"/>
    </row>
    <row r="25" ht="12.75">
      <c r="H25" s="1"/>
    </row>
    <row r="26" ht="12.75">
      <c r="H26" s="1"/>
    </row>
    <row r="27" ht="12.75">
      <c r="H27" s="1"/>
    </row>
    <row r="28" ht="12.75">
      <c r="H28" s="1"/>
    </row>
    <row r="29" ht="12.75">
      <c r="H29" s="1"/>
    </row>
    <row r="30" ht="12.75">
      <c r="H30" s="1"/>
    </row>
    <row r="31" ht="12.75">
      <c r="H31" s="1"/>
    </row>
    <row r="32" ht="12.75">
      <c r="H32" s="1"/>
    </row>
  </sheetData>
  <sheetProtection password="C766" sheet="1" objects="1" scenarios="1" selectLockedCells="1" selectUnlockedCells="1"/>
  <printOptions/>
  <pageMargins left="0.75" right="0.75" top="1" bottom="1" header="0.5" footer="0.5"/>
  <pageSetup horizontalDpi="300" verticalDpi="3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H29"/>
  <sheetViews>
    <sheetView workbookViewId="0" topLeftCell="A1">
      <selection activeCell="E25" sqref="E25"/>
    </sheetView>
  </sheetViews>
  <sheetFormatPr defaultColWidth="9.00390625" defaultRowHeight="12.75"/>
  <cols>
    <col min="3" max="3" width="9.875" style="0" customWidth="1"/>
    <col min="4" max="4" width="10.25390625" style="0" customWidth="1"/>
    <col min="5" max="5" width="10.375" style="0" customWidth="1"/>
  </cols>
  <sheetData>
    <row r="1" spans="1:6" ht="13.5" thickBot="1">
      <c r="A1" s="1"/>
      <c r="B1" s="1"/>
      <c r="C1" s="1"/>
      <c r="D1" s="1"/>
      <c r="E1" s="17" t="s">
        <v>11</v>
      </c>
      <c r="F1" s="25"/>
    </row>
    <row r="2" spans="1:8" ht="12.75">
      <c r="A2" s="1"/>
      <c r="B2" s="13"/>
      <c r="C2" s="1"/>
      <c r="D2" s="1"/>
      <c r="E2" s="1"/>
      <c r="F2" s="19"/>
      <c r="G2" s="19"/>
      <c r="H2" s="19"/>
    </row>
    <row r="3" spans="1:8" ht="12.75">
      <c r="A3" s="1"/>
      <c r="B3" s="13"/>
      <c r="C3" s="14"/>
      <c r="D3" s="14"/>
      <c r="E3" s="15"/>
      <c r="F3" s="21"/>
      <c r="G3" s="21"/>
      <c r="H3" s="15"/>
    </row>
    <row r="4" spans="1:8" ht="12.75">
      <c r="A4" s="1"/>
      <c r="B4" s="13"/>
      <c r="C4" s="14"/>
      <c r="D4" s="14"/>
      <c r="E4" s="1"/>
      <c r="F4" s="21"/>
      <c r="G4" s="21"/>
      <c r="H4" s="21"/>
    </row>
    <row r="5" spans="1:8" ht="12.75">
      <c r="A5" s="1"/>
      <c r="B5" s="13"/>
      <c r="C5" s="14"/>
      <c r="D5" s="14"/>
      <c r="E5" s="16"/>
      <c r="F5" s="21"/>
      <c r="G5" s="21"/>
      <c r="H5" s="21"/>
    </row>
    <row r="6" spans="1:8" ht="12.75">
      <c r="A6" s="1"/>
      <c r="B6" s="13"/>
      <c r="C6" s="14"/>
      <c r="D6" s="14"/>
      <c r="E6" s="16"/>
      <c r="F6" s="21"/>
      <c r="G6" s="21"/>
      <c r="H6" s="21"/>
    </row>
    <row r="7" spans="1:8" ht="12.75">
      <c r="A7" s="1"/>
      <c r="B7" s="13"/>
      <c r="C7" s="14"/>
      <c r="D7" s="14"/>
      <c r="E7" s="16"/>
      <c r="F7" s="21"/>
      <c r="G7" s="21"/>
      <c r="H7" s="21"/>
    </row>
    <row r="8" spans="1:8" ht="12.75">
      <c r="A8" s="1"/>
      <c r="B8" s="13"/>
      <c r="C8" s="14"/>
      <c r="D8" s="14"/>
      <c r="E8" s="16"/>
      <c r="F8" s="21"/>
      <c r="G8" s="21"/>
      <c r="H8" s="21"/>
    </row>
    <row r="9" spans="1:8" ht="12.75">
      <c r="A9" s="1"/>
      <c r="B9" s="13"/>
      <c r="C9" s="14"/>
      <c r="D9" s="14"/>
      <c r="E9" s="16"/>
      <c r="F9" s="21"/>
      <c r="G9" s="21"/>
      <c r="H9" s="21"/>
    </row>
    <row r="10" spans="1:8" ht="12.75">
      <c r="A10" s="1"/>
      <c r="B10" s="13"/>
      <c r="C10" s="14"/>
      <c r="D10" s="14"/>
      <c r="E10" s="16"/>
      <c r="F10" s="21"/>
      <c r="G10" s="21"/>
      <c r="H10" s="21"/>
    </row>
    <row r="11" spans="1:8" ht="12.75">
      <c r="A11" s="1"/>
      <c r="B11" s="13"/>
      <c r="C11" s="14"/>
      <c r="D11" s="14"/>
      <c r="E11" s="16"/>
      <c r="F11" s="21"/>
      <c r="G11" s="21"/>
      <c r="H11" s="21"/>
    </row>
    <row r="12" spans="1:8" ht="12.75">
      <c r="A12" s="1"/>
      <c r="B12" s="13"/>
      <c r="C12" s="14"/>
      <c r="D12" s="14"/>
      <c r="E12" s="16"/>
      <c r="F12" s="21"/>
      <c r="G12" s="21"/>
      <c r="H12" s="21"/>
    </row>
    <row r="13" spans="1:8" ht="12.75">
      <c r="A13" s="1"/>
      <c r="B13" s="13"/>
      <c r="C13" s="14"/>
      <c r="D13" s="14"/>
      <c r="E13" s="16"/>
      <c r="F13" s="21"/>
      <c r="G13" s="21"/>
      <c r="H13" s="21"/>
    </row>
    <row r="14" spans="1:8" ht="12.75">
      <c r="A14" s="1"/>
      <c r="B14" s="13"/>
      <c r="C14" s="14"/>
      <c r="D14" s="14"/>
      <c r="E14" s="16"/>
      <c r="F14" s="21"/>
      <c r="G14" s="21"/>
      <c r="H14" s="21"/>
    </row>
    <row r="15" spans="1:8" ht="12.75">
      <c r="A15" s="1"/>
      <c r="B15" s="13"/>
      <c r="C15" s="14"/>
      <c r="D15" s="14"/>
      <c r="E15" s="16"/>
      <c r="F15" s="21"/>
      <c r="G15" s="21"/>
      <c r="H15" s="21"/>
    </row>
    <row r="16" spans="1:8" ht="12.75">
      <c r="A16" s="1"/>
      <c r="B16" s="13"/>
      <c r="C16" s="14"/>
      <c r="D16" s="14"/>
      <c r="E16" s="16"/>
      <c r="F16" s="21"/>
      <c r="G16" s="21"/>
      <c r="H16" s="21"/>
    </row>
    <row r="17" spans="1:8" ht="12.75">
      <c r="A17" s="1"/>
      <c r="B17" s="13"/>
      <c r="C17" s="14"/>
      <c r="D17" s="14"/>
      <c r="E17" s="16"/>
      <c r="F17" s="21"/>
      <c r="G17" s="21"/>
      <c r="H17" s="21"/>
    </row>
    <row r="18" spans="1:8" ht="12.75">
      <c r="A18" s="1"/>
      <c r="B18" s="13"/>
      <c r="C18" s="14"/>
      <c r="D18" s="14"/>
      <c r="E18" s="16"/>
      <c r="F18" s="21"/>
      <c r="G18" s="21"/>
      <c r="H18" s="21"/>
    </row>
    <row r="19" spans="1:8" ht="12.75">
      <c r="A19" s="1"/>
      <c r="B19" s="13"/>
      <c r="C19" s="14"/>
      <c r="D19" s="14"/>
      <c r="E19" s="16"/>
      <c r="F19" s="21"/>
      <c r="G19" s="21"/>
      <c r="H19" s="21"/>
    </row>
    <row r="20" spans="1:8" ht="12.75">
      <c r="A20" s="1"/>
      <c r="B20" s="13"/>
      <c r="C20" s="14"/>
      <c r="D20" s="14"/>
      <c r="E20" s="16"/>
      <c r="F20" s="21"/>
      <c r="G20" s="21"/>
      <c r="H20" s="21"/>
    </row>
    <row r="21" spans="1:8" ht="12.75">
      <c r="A21" s="1"/>
      <c r="B21" s="13"/>
      <c r="C21" s="14"/>
      <c r="D21" s="14"/>
      <c r="E21" s="16"/>
      <c r="F21" s="21"/>
      <c r="G21" s="21"/>
      <c r="H21" s="21"/>
    </row>
    <row r="22" spans="1:8" ht="12.75">
      <c r="A22" s="1"/>
      <c r="B22" s="13"/>
      <c r="C22" s="14"/>
      <c r="D22" s="14"/>
      <c r="E22" s="16"/>
      <c r="F22" s="21"/>
      <c r="G22" s="21"/>
      <c r="H22" s="21"/>
    </row>
    <row r="23" spans="1:8" ht="12.75">
      <c r="A23" s="1"/>
      <c r="B23" s="13"/>
      <c r="C23" s="14"/>
      <c r="D23" s="14"/>
      <c r="E23" s="16"/>
      <c r="F23" s="21"/>
      <c r="G23" s="21"/>
      <c r="H23" s="21"/>
    </row>
    <row r="24" spans="1:8" ht="12.75">
      <c r="A24" s="1"/>
      <c r="B24" s="13"/>
      <c r="C24" s="14"/>
      <c r="D24" s="14"/>
      <c r="E24" s="16"/>
      <c r="F24" s="21"/>
      <c r="G24" s="21"/>
      <c r="H24" s="21"/>
    </row>
    <row r="25" spans="1:8" ht="12.75">
      <c r="A25" s="1"/>
      <c r="B25" s="13"/>
      <c r="C25" s="14"/>
      <c r="D25" s="14"/>
      <c r="E25" s="16"/>
      <c r="F25" s="21"/>
      <c r="G25" s="21"/>
      <c r="H25" s="21"/>
    </row>
    <row r="26" spans="1:8" ht="12.75">
      <c r="A26" s="1"/>
      <c r="B26" s="13"/>
      <c r="C26" s="14"/>
      <c r="D26" s="14"/>
      <c r="E26" s="16"/>
      <c r="F26" s="21"/>
      <c r="G26" s="21"/>
      <c r="H26" s="21"/>
    </row>
    <row r="27" spans="1:8" ht="12.75">
      <c r="A27" s="1"/>
      <c r="B27" s="13"/>
      <c r="C27" s="14"/>
      <c r="D27" s="14"/>
      <c r="E27" s="16"/>
      <c r="F27" s="21"/>
      <c r="G27" s="21"/>
      <c r="H27" s="21"/>
    </row>
    <row r="28" spans="1:8" ht="12.75">
      <c r="A28" s="1"/>
      <c r="B28" s="1"/>
      <c r="C28" s="1"/>
      <c r="D28" s="1"/>
      <c r="E28" s="1"/>
      <c r="F28" s="19"/>
      <c r="G28" s="19"/>
      <c r="H28" s="21"/>
    </row>
    <row r="29" spans="1:8" ht="12.75">
      <c r="A29" s="18"/>
      <c r="F29" s="19"/>
      <c r="G29" s="19"/>
      <c r="H29" s="19"/>
    </row>
  </sheetData>
  <sheetProtection password="C766" sheet="1" objects="1" scenarios="1" selectLockedCells="1" selectUnlockedCells="1"/>
  <printOptions/>
  <pageMargins left="0.75" right="0.75" top="1" bottom="1" header="0.5" footer="0.5"/>
  <pageSetup horizontalDpi="300" verticalDpi="3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dimension ref="A1:K29"/>
  <sheetViews>
    <sheetView workbookViewId="0" topLeftCell="A1">
      <selection activeCell="F28" sqref="F28"/>
    </sheetView>
  </sheetViews>
  <sheetFormatPr defaultColWidth="9.00390625" defaultRowHeight="12.75"/>
  <cols>
    <col min="3" max="3" width="11.125" style="0" customWidth="1"/>
    <col min="4" max="4" width="9.875" style="0" customWidth="1"/>
    <col min="5" max="5" width="10.125" style="0" bestFit="1" customWidth="1"/>
  </cols>
  <sheetData>
    <row r="1" spans="1:7" ht="13.5" thickBot="1">
      <c r="A1" s="1"/>
      <c r="B1" s="1"/>
      <c r="C1" s="1"/>
      <c r="D1" s="1"/>
      <c r="E1" s="1"/>
      <c r="F1" s="20" t="s">
        <v>11</v>
      </c>
      <c r="G1" s="25"/>
    </row>
    <row r="2" spans="1:6" ht="12.75">
      <c r="A2" s="1"/>
      <c r="B2" s="1"/>
      <c r="C2" s="1"/>
      <c r="D2" s="1"/>
      <c r="E2" s="1"/>
      <c r="F2" s="1"/>
    </row>
    <row r="3" spans="1:6" ht="12.75">
      <c r="A3" s="1"/>
      <c r="B3" s="13"/>
      <c r="C3" s="1"/>
      <c r="D3" s="1"/>
      <c r="E3" s="1"/>
      <c r="F3" s="1"/>
    </row>
    <row r="4" spans="1:6" ht="12.75">
      <c r="A4" s="1"/>
      <c r="B4" s="13"/>
      <c r="C4" s="1"/>
      <c r="D4" s="1"/>
      <c r="E4" s="19"/>
      <c r="F4" s="1"/>
    </row>
    <row r="5" spans="1:6" ht="12.75">
      <c r="A5" s="1"/>
      <c r="B5" s="13"/>
      <c r="C5" s="23"/>
      <c r="D5" s="23"/>
      <c r="E5" s="16"/>
      <c r="F5" s="1"/>
    </row>
    <row r="6" spans="1:6" ht="12.75">
      <c r="A6" s="1"/>
      <c r="B6" s="13"/>
      <c r="C6" s="23"/>
      <c r="D6" s="23"/>
      <c r="E6" s="16"/>
      <c r="F6" s="1"/>
    </row>
    <row r="7" spans="1:6" ht="12.75">
      <c r="A7" s="1"/>
      <c r="B7" s="13"/>
      <c r="C7" s="23"/>
      <c r="D7" s="23"/>
      <c r="E7" s="16"/>
      <c r="F7" s="1"/>
    </row>
    <row r="8" spans="1:6" ht="12.75">
      <c r="A8" s="1"/>
      <c r="B8" s="13"/>
      <c r="C8" s="23"/>
      <c r="D8" s="23"/>
      <c r="E8" s="16"/>
      <c r="F8" s="1"/>
    </row>
    <row r="9" spans="1:6" ht="12.75">
      <c r="A9" s="1"/>
      <c r="B9" s="13"/>
      <c r="C9" s="23"/>
      <c r="D9" s="23"/>
      <c r="E9" s="16"/>
      <c r="F9" s="1"/>
    </row>
    <row r="10" spans="1:6" ht="12.75">
      <c r="A10" s="1"/>
      <c r="B10" s="13"/>
      <c r="C10" s="23"/>
      <c r="D10" s="23"/>
      <c r="E10" s="16"/>
      <c r="F10" s="1"/>
    </row>
    <row r="11" spans="1:6" ht="12.75">
      <c r="A11" s="1"/>
      <c r="B11" s="13"/>
      <c r="C11" s="23"/>
      <c r="D11" s="23"/>
      <c r="E11" s="16"/>
      <c r="F11" s="1"/>
    </row>
    <row r="12" spans="1:6" ht="12.75">
      <c r="A12" s="1"/>
      <c r="B12" s="13"/>
      <c r="C12" s="23"/>
      <c r="D12" s="23"/>
      <c r="E12" s="16"/>
      <c r="F12" s="1"/>
    </row>
    <row r="13" spans="1:6" ht="12.75">
      <c r="A13" s="1"/>
      <c r="B13" s="13"/>
      <c r="C13" s="23"/>
      <c r="D13" s="23"/>
      <c r="E13" s="16"/>
      <c r="F13" s="1"/>
    </row>
    <row r="14" spans="1:6" ht="12.75">
      <c r="A14" s="1"/>
      <c r="B14" s="13"/>
      <c r="C14" s="23"/>
      <c r="D14" s="23"/>
      <c r="E14" s="16"/>
      <c r="F14" s="1"/>
    </row>
    <row r="15" spans="1:6" ht="12.75">
      <c r="A15" s="1"/>
      <c r="B15" s="13"/>
      <c r="C15" s="23"/>
      <c r="D15" s="23"/>
      <c r="E15" s="16"/>
      <c r="F15" s="1"/>
    </row>
    <row r="16" spans="1:6" ht="12.75">
      <c r="A16" s="1"/>
      <c r="B16" s="13"/>
      <c r="C16" s="23"/>
      <c r="D16" s="23"/>
      <c r="E16" s="16"/>
      <c r="F16" s="1"/>
    </row>
    <row r="17" spans="1:6" ht="12.75">
      <c r="A17" s="1"/>
      <c r="B17" s="13"/>
      <c r="C17" s="23"/>
      <c r="D17" s="23"/>
      <c r="E17" s="16"/>
      <c r="F17" s="1"/>
    </row>
    <row r="18" spans="1:6" ht="12.75">
      <c r="A18" s="1"/>
      <c r="B18" s="13"/>
      <c r="C18" s="23"/>
      <c r="D18" s="23"/>
      <c r="E18" s="16"/>
      <c r="F18" s="1"/>
    </row>
    <row r="19" spans="1:6" ht="12.75">
      <c r="A19" s="1"/>
      <c r="B19" s="13"/>
      <c r="C19" s="23"/>
      <c r="D19" s="23"/>
      <c r="E19" s="16"/>
      <c r="F19" s="1"/>
    </row>
    <row r="20" spans="1:6" ht="12.75">
      <c r="A20" s="1"/>
      <c r="B20" s="13"/>
      <c r="C20" s="23"/>
      <c r="D20" s="23"/>
      <c r="E20" s="16"/>
      <c r="F20" s="1"/>
    </row>
    <row r="21" spans="1:6" ht="12.75">
      <c r="A21" s="1"/>
      <c r="B21" s="13"/>
      <c r="C21" s="23"/>
      <c r="D21" s="23"/>
      <c r="E21" s="16"/>
      <c r="F21" s="1"/>
    </row>
    <row r="22" spans="1:6" ht="12.75">
      <c r="A22" s="1"/>
      <c r="B22" s="13"/>
      <c r="C22" s="23"/>
      <c r="D22" s="23"/>
      <c r="E22" s="16"/>
      <c r="F22" s="1"/>
    </row>
    <row r="23" spans="1:6" ht="12.75">
      <c r="A23" s="1"/>
      <c r="B23" s="13"/>
      <c r="C23" s="23"/>
      <c r="D23" s="23"/>
      <c r="E23" s="16"/>
      <c r="F23" s="1"/>
    </row>
    <row r="24" spans="1:11" ht="12.75">
      <c r="A24" s="1"/>
      <c r="B24" s="13"/>
      <c r="C24" s="23"/>
      <c r="D24" s="23"/>
      <c r="E24" s="16"/>
      <c r="F24" s="1"/>
      <c r="K24" s="24"/>
    </row>
    <row r="25" spans="1:6" ht="12.75">
      <c r="A25" s="1"/>
      <c r="B25" s="13"/>
      <c r="C25" s="23"/>
      <c r="D25" s="23"/>
      <c r="E25" s="16"/>
      <c r="F25" s="1"/>
    </row>
    <row r="26" spans="1:6" ht="12.75">
      <c r="A26" s="1"/>
      <c r="B26" s="13"/>
      <c r="C26" s="23"/>
      <c r="D26" s="23"/>
      <c r="E26" s="16"/>
      <c r="F26" s="1"/>
    </row>
    <row r="27" spans="1:6" ht="12.75">
      <c r="A27" s="1"/>
      <c r="B27" s="13"/>
      <c r="C27" s="23"/>
      <c r="D27" s="23"/>
      <c r="E27" s="16"/>
      <c r="F27" s="1"/>
    </row>
    <row r="28" spans="1:6" ht="12.75">
      <c r="A28" s="1"/>
      <c r="B28" s="13"/>
      <c r="C28" s="23"/>
      <c r="D28" s="23"/>
      <c r="E28" s="16"/>
      <c r="F28" s="1"/>
    </row>
    <row r="29" spans="1:6" ht="12.75">
      <c r="A29" s="1"/>
      <c r="B29" s="1"/>
      <c r="C29" s="1"/>
      <c r="D29" s="1"/>
      <c r="E29" s="16"/>
      <c r="F29" s="1"/>
    </row>
  </sheetData>
  <sheetProtection password="C766" sheet="1" objects="1" scenarios="1" selectLockedCells="1" selectUnlockedCells="1"/>
  <printOptions/>
  <pageMargins left="0.75" right="0.75" top="1" bottom="1" header="0.5" footer="0.5"/>
  <pageSetup orientation="portrait" paperSize="9"/>
  <drawing r:id="rId3"/>
  <legacyDrawing r:id="rId2"/>
</worksheet>
</file>

<file path=xl/worksheets/sheet6.xml><?xml version="1.0" encoding="utf-8"?>
<worksheet xmlns="http://schemas.openxmlformats.org/spreadsheetml/2006/main" xmlns:r="http://schemas.openxmlformats.org/officeDocument/2006/relationships">
  <dimension ref="A1:G31"/>
  <sheetViews>
    <sheetView workbookViewId="0" topLeftCell="A1">
      <selection activeCell="F3" sqref="F3"/>
    </sheetView>
  </sheetViews>
  <sheetFormatPr defaultColWidth="9.00390625" defaultRowHeight="12.75"/>
  <sheetData>
    <row r="1" spans="1:7" ht="13.5" thickBot="1">
      <c r="A1" s="1"/>
      <c r="B1" s="1"/>
      <c r="C1" s="1"/>
      <c r="D1" s="1"/>
      <c r="E1" s="1"/>
      <c r="F1" s="17" t="s">
        <v>11</v>
      </c>
      <c r="G1" s="25"/>
    </row>
    <row r="2" spans="1:6" ht="12.75">
      <c r="A2" s="1"/>
      <c r="B2" s="1"/>
      <c r="C2" s="1"/>
      <c r="D2" s="1"/>
      <c r="E2" s="1"/>
      <c r="F2" s="1"/>
    </row>
    <row r="3" spans="1:6" ht="12.75">
      <c r="A3" s="1"/>
      <c r="B3" s="26"/>
      <c r="C3" s="1"/>
      <c r="D3" s="1"/>
      <c r="E3" s="1"/>
      <c r="F3" s="1"/>
    </row>
    <row r="4" spans="1:6" ht="12.75">
      <c r="A4" s="1"/>
      <c r="B4" s="13"/>
      <c r="C4" s="1"/>
      <c r="D4" s="1"/>
      <c r="E4" s="1"/>
      <c r="F4" s="1"/>
    </row>
    <row r="5" spans="1:6" ht="12.75">
      <c r="A5" s="1"/>
      <c r="B5" s="13"/>
      <c r="C5" s="1"/>
      <c r="D5" s="1"/>
      <c r="E5" s="1"/>
      <c r="F5" s="1"/>
    </row>
    <row r="6" spans="1:6" ht="12.75">
      <c r="A6" s="1"/>
      <c r="B6" s="13"/>
      <c r="C6" s="1"/>
      <c r="D6" s="1"/>
      <c r="E6" s="1"/>
      <c r="F6" s="1"/>
    </row>
    <row r="7" spans="1:6" ht="12.75">
      <c r="A7" s="1"/>
      <c r="B7" s="13"/>
      <c r="C7" s="1"/>
      <c r="D7" s="1"/>
      <c r="E7" s="1"/>
      <c r="F7" s="1"/>
    </row>
    <row r="8" spans="1:6" ht="12.75">
      <c r="A8" s="1"/>
      <c r="B8" s="13"/>
      <c r="C8" s="1"/>
      <c r="D8" s="1"/>
      <c r="E8" s="1"/>
      <c r="F8" s="1"/>
    </row>
    <row r="9" spans="1:6" ht="12.75">
      <c r="A9" s="1"/>
      <c r="B9" s="13"/>
      <c r="C9" s="1"/>
      <c r="D9" s="1"/>
      <c r="E9" s="1"/>
      <c r="F9" s="1"/>
    </row>
    <row r="10" spans="1:6" ht="12.75">
      <c r="A10" s="1"/>
      <c r="B10" s="13"/>
      <c r="C10" s="1"/>
      <c r="D10" s="1"/>
      <c r="E10" s="1"/>
      <c r="F10" s="1"/>
    </row>
    <row r="11" spans="1:6" ht="12.75">
      <c r="A11" s="1"/>
      <c r="B11" s="13"/>
      <c r="C11" s="1"/>
      <c r="D11" s="1"/>
      <c r="E11" s="1"/>
      <c r="F11" s="1"/>
    </row>
    <row r="12" spans="1:6" ht="12.75">
      <c r="A12" s="1"/>
      <c r="B12" s="13"/>
      <c r="C12" s="1"/>
      <c r="D12" s="1"/>
      <c r="E12" s="1"/>
      <c r="F12" s="1"/>
    </row>
    <row r="13" spans="1:6" ht="12.75">
      <c r="A13" s="1"/>
      <c r="B13" s="13"/>
      <c r="C13" s="1"/>
      <c r="D13" s="1"/>
      <c r="E13" s="1"/>
      <c r="F13" s="1"/>
    </row>
    <row r="14" spans="1:6" ht="12.75">
      <c r="A14" s="1"/>
      <c r="B14" s="13"/>
      <c r="C14" s="1"/>
      <c r="D14" s="1"/>
      <c r="E14" s="1"/>
      <c r="F14" s="1"/>
    </row>
    <row r="15" spans="1:6" ht="12.75">
      <c r="A15" s="1"/>
      <c r="B15" s="13"/>
      <c r="C15" s="1"/>
      <c r="D15" s="1"/>
      <c r="E15" s="1"/>
      <c r="F15" s="1"/>
    </row>
    <row r="16" spans="1:6" ht="12.75">
      <c r="A16" s="1"/>
      <c r="B16" s="13"/>
      <c r="C16" s="1"/>
      <c r="D16" s="1"/>
      <c r="E16" s="1"/>
      <c r="F16" s="1"/>
    </row>
    <row r="17" spans="1:6" ht="12.75">
      <c r="A17" s="1"/>
      <c r="B17" s="13"/>
      <c r="C17" s="1"/>
      <c r="D17" s="1"/>
      <c r="E17" s="1"/>
      <c r="F17" s="1"/>
    </row>
    <row r="18" spans="1:6" ht="12.75">
      <c r="A18" s="1"/>
      <c r="B18" s="13"/>
      <c r="C18" s="1"/>
      <c r="D18" s="1"/>
      <c r="E18" s="1"/>
      <c r="F18" s="1"/>
    </row>
    <row r="19" spans="1:6" ht="12.75">
      <c r="A19" s="1"/>
      <c r="B19" s="13"/>
      <c r="C19" s="1"/>
      <c r="D19" s="1"/>
      <c r="E19" s="1"/>
      <c r="F19" s="1"/>
    </row>
    <row r="20" spans="1:6" ht="12.75">
      <c r="A20" s="1"/>
      <c r="B20" s="13"/>
      <c r="C20" s="1"/>
      <c r="D20" s="1"/>
      <c r="E20" s="1"/>
      <c r="F20" s="1"/>
    </row>
    <row r="21" spans="1:6" ht="12.75">
      <c r="A21" s="1"/>
      <c r="B21" s="13"/>
      <c r="C21" s="1"/>
      <c r="D21" s="1"/>
      <c r="E21" s="1"/>
      <c r="F21" s="1"/>
    </row>
    <row r="22" spans="1:6" ht="12.75">
      <c r="A22" s="1"/>
      <c r="B22" s="13"/>
      <c r="C22" s="1"/>
      <c r="D22" s="1"/>
      <c r="E22" s="1"/>
      <c r="F22" s="1"/>
    </row>
    <row r="23" spans="1:6" ht="12.75">
      <c r="A23" s="1"/>
      <c r="B23" s="13"/>
      <c r="C23" s="1"/>
      <c r="D23" s="1"/>
      <c r="E23" s="1"/>
      <c r="F23" s="1"/>
    </row>
    <row r="24" spans="1:6" ht="12.75">
      <c r="A24" s="1"/>
      <c r="B24" s="13"/>
      <c r="C24" s="1"/>
      <c r="D24" s="1"/>
      <c r="E24" s="1"/>
      <c r="F24" s="1"/>
    </row>
    <row r="25" spans="1:6" ht="12.75">
      <c r="A25" s="1"/>
      <c r="B25" s="13"/>
      <c r="C25" s="1"/>
      <c r="D25" s="1"/>
      <c r="E25" s="1"/>
      <c r="F25" s="1"/>
    </row>
    <row r="26" spans="1:6" ht="12.75">
      <c r="A26" s="1"/>
      <c r="B26" s="13"/>
      <c r="C26" s="1"/>
      <c r="D26" s="1"/>
      <c r="E26" s="1"/>
      <c r="F26" s="1"/>
    </row>
    <row r="27" spans="1:6" ht="12.75">
      <c r="A27" s="1"/>
      <c r="B27" s="13"/>
      <c r="C27" s="1"/>
      <c r="D27" s="1"/>
      <c r="E27" s="1"/>
      <c r="F27" s="1"/>
    </row>
    <row r="28" spans="1:6" ht="12.75">
      <c r="A28" s="1"/>
      <c r="B28" s="13"/>
      <c r="C28" s="1"/>
      <c r="D28" s="1"/>
      <c r="E28" s="1"/>
      <c r="F28" s="1"/>
    </row>
    <row r="29" spans="1:6" ht="12.75">
      <c r="A29" s="1"/>
      <c r="B29" s="13"/>
      <c r="C29" s="1"/>
      <c r="D29" s="1"/>
      <c r="E29" s="1"/>
      <c r="F29" s="1"/>
    </row>
    <row r="30" spans="1:6" ht="12.75">
      <c r="A30" s="1"/>
      <c r="B30" s="1"/>
      <c r="C30" s="1"/>
      <c r="D30" s="1"/>
      <c r="E30" s="1"/>
      <c r="F30" s="1"/>
    </row>
    <row r="31" spans="1:6" ht="12.75">
      <c r="A31" s="1"/>
      <c r="B31" s="1"/>
      <c r="C31" s="1"/>
      <c r="D31" s="1"/>
      <c r="E31" s="1"/>
      <c r="F31" s="1"/>
    </row>
  </sheetData>
  <sheetProtection password="C766" sheet="1" objects="1" scenarios="1" selectLockedCells="1" selectUnlockedCells="1"/>
  <printOptions/>
  <pageMargins left="0.75" right="0.75" top="1" bottom="1" header="0.5" footer="0.5"/>
  <pageSetup orientation="portrait" paperSize="9"/>
  <drawing r:id="rId3"/>
  <legacyDrawing r:id="rId2"/>
</worksheet>
</file>

<file path=xl/worksheets/sheet7.xml><?xml version="1.0" encoding="utf-8"?>
<worksheet xmlns="http://schemas.openxmlformats.org/spreadsheetml/2006/main" xmlns:r="http://schemas.openxmlformats.org/officeDocument/2006/relationships">
  <dimension ref="A1:H32"/>
  <sheetViews>
    <sheetView workbookViewId="0" topLeftCell="A1">
      <selection activeCell="F32" sqref="F32"/>
    </sheetView>
  </sheetViews>
  <sheetFormatPr defaultColWidth="9.00390625" defaultRowHeight="12.75"/>
  <cols>
    <col min="3" max="3" width="9.625" style="0" customWidth="1"/>
    <col min="6" max="6" width="9.625" style="0" customWidth="1"/>
  </cols>
  <sheetData>
    <row r="1" spans="1:8" ht="12" customHeight="1" thickBot="1">
      <c r="A1" s="1"/>
      <c r="B1" s="1"/>
      <c r="C1" s="1"/>
      <c r="D1" s="1"/>
      <c r="E1" s="1"/>
      <c r="F1" s="1"/>
      <c r="G1" s="29" t="s">
        <v>11</v>
      </c>
      <c r="H1" s="30">
        <v>0</v>
      </c>
    </row>
    <row r="2" spans="1:8" ht="13.5" thickBot="1">
      <c r="A2" s="1"/>
      <c r="B2" s="1"/>
      <c r="C2" s="1"/>
      <c r="D2" s="1"/>
      <c r="E2" s="1"/>
      <c r="F2" s="1"/>
      <c r="G2" s="1"/>
      <c r="H2" s="31">
        <v>0</v>
      </c>
    </row>
    <row r="3" spans="1:7" ht="12.75">
      <c r="A3" s="1"/>
      <c r="B3" s="1"/>
      <c r="C3" s="26"/>
      <c r="D3" s="1"/>
      <c r="E3" s="1"/>
      <c r="F3" s="1"/>
      <c r="G3" s="1"/>
    </row>
    <row r="4" spans="1:7" ht="12.75">
      <c r="A4" s="1"/>
      <c r="B4" s="13"/>
      <c r="C4" s="1"/>
      <c r="D4" s="1"/>
      <c r="E4" s="1"/>
      <c r="F4" s="1"/>
      <c r="G4" s="1"/>
    </row>
    <row r="5" spans="1:7" ht="12.75">
      <c r="A5" s="1"/>
      <c r="B5" s="13"/>
      <c r="C5" s="14"/>
      <c r="D5" s="14"/>
      <c r="E5" s="1"/>
      <c r="F5" s="1"/>
      <c r="G5" s="1"/>
    </row>
    <row r="6" spans="1:7" ht="12.75">
      <c r="A6" s="1"/>
      <c r="B6" s="13"/>
      <c r="C6" s="14"/>
      <c r="D6" s="14"/>
      <c r="E6" s="28"/>
      <c r="F6" s="28"/>
      <c r="G6" s="1"/>
    </row>
    <row r="7" spans="1:7" ht="12.75">
      <c r="A7" s="1"/>
      <c r="B7" s="13"/>
      <c r="C7" s="14"/>
      <c r="D7" s="14"/>
      <c r="E7" s="28"/>
      <c r="F7" s="28"/>
      <c r="G7" s="1"/>
    </row>
    <row r="8" spans="1:7" ht="12.75">
      <c r="A8" s="1"/>
      <c r="B8" s="13"/>
      <c r="C8" s="14"/>
      <c r="D8" s="14"/>
      <c r="E8" s="28"/>
      <c r="F8" s="28"/>
      <c r="G8" s="19"/>
    </row>
    <row r="9" spans="1:7" ht="12.75">
      <c r="A9" s="1"/>
      <c r="B9" s="13"/>
      <c r="C9" s="14"/>
      <c r="D9" s="14"/>
      <c r="E9" s="28"/>
      <c r="F9" s="28"/>
      <c r="G9" s="19"/>
    </row>
    <row r="10" spans="1:7" ht="12.75">
      <c r="A10" s="1"/>
      <c r="B10" s="13"/>
      <c r="C10" s="14"/>
      <c r="D10" s="14"/>
      <c r="E10" s="28"/>
      <c r="F10" s="28"/>
      <c r="G10" s="19"/>
    </row>
    <row r="11" spans="1:7" ht="12.75">
      <c r="A11" s="1"/>
      <c r="B11" s="13"/>
      <c r="C11" s="14"/>
      <c r="D11" s="14"/>
      <c r="E11" s="28"/>
      <c r="F11" s="28"/>
      <c r="G11" s="19"/>
    </row>
    <row r="12" spans="1:7" ht="12.75">
      <c r="A12" s="1"/>
      <c r="B12" s="13"/>
      <c r="C12" s="14"/>
      <c r="D12" s="14"/>
      <c r="E12" s="28"/>
      <c r="F12" s="28"/>
      <c r="G12" s="19"/>
    </row>
    <row r="13" spans="1:7" ht="12.75">
      <c r="A13" s="1"/>
      <c r="B13" s="13"/>
      <c r="C13" s="14"/>
      <c r="D13" s="14"/>
      <c r="E13" s="28"/>
      <c r="F13" s="28"/>
      <c r="G13" s="19"/>
    </row>
    <row r="14" spans="1:7" ht="12.75">
      <c r="A14" s="1"/>
      <c r="B14" s="13"/>
      <c r="C14" s="14"/>
      <c r="D14" s="14"/>
      <c r="E14" s="28"/>
      <c r="F14" s="28"/>
      <c r="G14" s="19"/>
    </row>
    <row r="15" spans="1:7" ht="12.75">
      <c r="A15" s="1"/>
      <c r="B15" s="13"/>
      <c r="C15" s="14"/>
      <c r="D15" s="14"/>
      <c r="E15" s="28"/>
      <c r="F15" s="28"/>
      <c r="G15" s="19"/>
    </row>
    <row r="16" spans="1:7" ht="12.75">
      <c r="A16" s="1"/>
      <c r="B16" s="13"/>
      <c r="C16" s="14"/>
      <c r="D16" s="14"/>
      <c r="E16" s="28"/>
      <c r="F16" s="28"/>
      <c r="G16" s="19"/>
    </row>
    <row r="17" spans="1:7" ht="12.75">
      <c r="A17" s="1"/>
      <c r="B17" s="13"/>
      <c r="C17" s="14"/>
      <c r="D17" s="14"/>
      <c r="E17" s="28"/>
      <c r="F17" s="28"/>
      <c r="G17" s="19"/>
    </row>
    <row r="18" spans="1:7" ht="12.75">
      <c r="A18" s="1"/>
      <c r="B18" s="13"/>
      <c r="C18" s="14"/>
      <c r="D18" s="14"/>
      <c r="E18" s="28"/>
      <c r="F18" s="28"/>
      <c r="G18" s="19"/>
    </row>
    <row r="19" spans="1:7" ht="12.75">
      <c r="A19" s="1"/>
      <c r="B19" s="13"/>
      <c r="C19" s="14"/>
      <c r="D19" s="14"/>
      <c r="E19" s="28"/>
      <c r="F19" s="28"/>
      <c r="G19" s="19"/>
    </row>
    <row r="20" spans="1:7" ht="12.75">
      <c r="A20" s="1"/>
      <c r="B20" s="13"/>
      <c r="C20" s="14"/>
      <c r="D20" s="14"/>
      <c r="E20" s="28"/>
      <c r="F20" s="28"/>
      <c r="G20" s="19"/>
    </row>
    <row r="21" spans="1:7" ht="12.75">
      <c r="A21" s="1"/>
      <c r="B21" s="13"/>
      <c r="C21" s="14"/>
      <c r="D21" s="14"/>
      <c r="E21" s="28"/>
      <c r="F21" s="28"/>
      <c r="G21" s="19"/>
    </row>
    <row r="22" spans="1:7" ht="12.75">
      <c r="A22" s="1"/>
      <c r="B22" s="13"/>
      <c r="C22" s="14"/>
      <c r="D22" s="14"/>
      <c r="E22" s="28"/>
      <c r="F22" s="28"/>
      <c r="G22" s="19"/>
    </row>
    <row r="23" spans="1:7" ht="12.75">
      <c r="A23" s="1"/>
      <c r="B23" s="13"/>
      <c r="C23" s="14"/>
      <c r="D23" s="14"/>
      <c r="E23" s="28"/>
      <c r="F23" s="28"/>
      <c r="G23" s="19"/>
    </row>
    <row r="24" spans="1:7" ht="12.75">
      <c r="A24" s="1"/>
      <c r="B24" s="13"/>
      <c r="C24" s="14"/>
      <c r="D24" s="14"/>
      <c r="E24" s="28"/>
      <c r="F24" s="28"/>
      <c r="G24" s="19"/>
    </row>
    <row r="25" spans="1:7" ht="12.75">
      <c r="A25" s="1"/>
      <c r="B25" s="13"/>
      <c r="C25" s="14"/>
      <c r="D25" s="14"/>
      <c r="E25" s="28"/>
      <c r="F25" s="28"/>
      <c r="G25" s="19"/>
    </row>
    <row r="26" spans="1:7" ht="12.75">
      <c r="A26" s="1"/>
      <c r="B26" s="13"/>
      <c r="C26" s="14"/>
      <c r="D26" s="14"/>
      <c r="E26" s="28"/>
      <c r="F26" s="28"/>
      <c r="G26" s="19"/>
    </row>
    <row r="27" spans="1:7" ht="12.75">
      <c r="A27" s="1"/>
      <c r="B27" s="13"/>
      <c r="C27" s="14"/>
      <c r="D27" s="14"/>
      <c r="E27" s="28"/>
      <c r="F27" s="28"/>
      <c r="G27" s="19"/>
    </row>
    <row r="28" spans="1:7" ht="12.75">
      <c r="A28" s="1"/>
      <c r="B28" s="13"/>
      <c r="C28" s="14"/>
      <c r="D28" s="14"/>
      <c r="E28" s="28"/>
      <c r="F28" s="28"/>
      <c r="G28" s="19"/>
    </row>
    <row r="29" spans="1:7" ht="12.75">
      <c r="A29" s="1"/>
      <c r="B29" s="13"/>
      <c r="C29" s="14"/>
      <c r="D29" s="14"/>
      <c r="E29" s="28"/>
      <c r="F29" s="28"/>
      <c r="G29" s="1"/>
    </row>
    <row r="30" spans="1:7" ht="12.75">
      <c r="A30" s="1"/>
      <c r="B30" s="1"/>
      <c r="C30" s="14"/>
      <c r="D30" s="14"/>
      <c r="E30" s="28"/>
      <c r="F30" s="14"/>
      <c r="G30" s="1"/>
    </row>
    <row r="31" spans="1:7" ht="12.75">
      <c r="A31" s="1"/>
      <c r="B31" s="1"/>
      <c r="C31" s="14"/>
      <c r="D31" s="14"/>
      <c r="E31" s="28"/>
      <c r="F31" s="28"/>
      <c r="G31" s="1"/>
    </row>
    <row r="32" spans="1:7" ht="12.75">
      <c r="A32" s="1"/>
      <c r="B32" s="1"/>
      <c r="C32" s="1"/>
      <c r="D32" s="1"/>
      <c r="E32" s="1"/>
      <c r="F32" s="1"/>
      <c r="G32" s="1"/>
    </row>
  </sheetData>
  <sheetProtection password="C766" sheet="1" objects="1" scenarios="1" selectLockedCells="1" selectUnlockedCells="1"/>
  <printOptions/>
  <pageMargins left="0.75" right="0.75" top="1" bottom="1" header="0.5" footer="0.5"/>
  <pageSetup orientation="portrait" paperSize="9"/>
  <drawing r:id="rId3"/>
  <legacyDrawing r:id="rId2"/>
</worksheet>
</file>

<file path=xl/worksheets/sheet8.xml><?xml version="1.0" encoding="utf-8"?>
<worksheet xmlns="http://schemas.openxmlformats.org/spreadsheetml/2006/main" xmlns:r="http://schemas.openxmlformats.org/officeDocument/2006/relationships">
  <dimension ref="A1:N30"/>
  <sheetViews>
    <sheetView workbookViewId="0" topLeftCell="A1">
      <selection activeCell="E20" sqref="E20"/>
    </sheetView>
  </sheetViews>
  <sheetFormatPr defaultColWidth="9.00390625" defaultRowHeight="12.75"/>
  <cols>
    <col min="7" max="8" width="10.125" style="0" bestFit="1" customWidth="1"/>
    <col min="11" max="11" width="9.75390625" style="0" customWidth="1"/>
    <col min="13" max="13" width="8.625" style="0" customWidth="1"/>
  </cols>
  <sheetData>
    <row r="1" spans="1:13" ht="13.5" thickBot="1">
      <c r="A1" s="19"/>
      <c r="B1" s="19"/>
      <c r="C1" s="19"/>
      <c r="D1" s="19"/>
      <c r="E1" s="19"/>
      <c r="F1" s="17" t="s">
        <v>11</v>
      </c>
      <c r="G1" s="25"/>
      <c r="H1" s="1"/>
      <c r="I1" s="1"/>
      <c r="J1" s="1"/>
      <c r="K1" s="1"/>
      <c r="L1" s="1"/>
      <c r="M1" s="1"/>
    </row>
    <row r="2" spans="1:13" ht="13.5" thickBot="1">
      <c r="A2" s="19"/>
      <c r="B2" s="19"/>
      <c r="C2" s="19"/>
      <c r="D2" s="19"/>
      <c r="E2" s="19"/>
      <c r="F2" s="19"/>
      <c r="G2" s="49"/>
      <c r="H2" s="14"/>
      <c r="I2" s="14"/>
      <c r="J2" s="14"/>
      <c r="K2" s="1"/>
      <c r="L2" s="1"/>
      <c r="M2" s="1"/>
    </row>
    <row r="3" spans="1:13" ht="12.75">
      <c r="A3" s="19"/>
      <c r="B3" s="45"/>
      <c r="C3" s="19"/>
      <c r="D3" s="19"/>
      <c r="E3" s="52"/>
      <c r="F3" s="52"/>
      <c r="G3" s="53"/>
      <c r="H3" s="53"/>
      <c r="I3" s="53"/>
      <c r="J3" s="53"/>
      <c r="K3" s="54"/>
      <c r="L3" s="16"/>
      <c r="M3" s="40"/>
    </row>
    <row r="4" spans="1:14" ht="12.75">
      <c r="A4" s="19"/>
      <c r="B4" s="19"/>
      <c r="C4" s="19"/>
      <c r="D4" s="19"/>
      <c r="E4" s="52"/>
      <c r="F4" s="52"/>
      <c r="G4" s="53"/>
      <c r="H4" s="52"/>
      <c r="I4" s="53"/>
      <c r="J4" s="52"/>
      <c r="K4" s="52"/>
      <c r="L4" s="53"/>
      <c r="M4" s="52"/>
      <c r="N4" s="53"/>
    </row>
    <row r="5" spans="1:14" ht="12.75">
      <c r="A5" s="19"/>
      <c r="B5" s="46"/>
      <c r="C5" s="19"/>
      <c r="D5" s="19"/>
      <c r="E5" s="52"/>
      <c r="F5" s="52"/>
      <c r="G5" s="53"/>
      <c r="H5" s="52"/>
      <c r="I5" s="53"/>
      <c r="J5" s="52"/>
      <c r="K5" s="53"/>
      <c r="L5" s="52"/>
      <c r="M5" s="53"/>
      <c r="N5" s="52"/>
    </row>
    <row r="6" spans="1:14" ht="12.75">
      <c r="A6" s="19"/>
      <c r="B6" s="46"/>
      <c r="C6" s="19"/>
      <c r="D6" s="19"/>
      <c r="E6" s="52"/>
      <c r="F6" s="52"/>
      <c r="G6" s="53"/>
      <c r="H6" s="52"/>
      <c r="I6" s="53"/>
      <c r="J6" s="52"/>
      <c r="K6" s="52"/>
      <c r="L6" s="53"/>
      <c r="M6" s="52"/>
      <c r="N6" s="53"/>
    </row>
    <row r="7" spans="1:14" ht="12.75">
      <c r="A7" s="19"/>
      <c r="B7" s="46"/>
      <c r="C7" s="15"/>
      <c r="D7" s="19"/>
      <c r="E7" s="55"/>
      <c r="F7" s="52"/>
      <c r="G7" s="53"/>
      <c r="H7" s="52"/>
      <c r="I7" s="53"/>
      <c r="J7" s="52"/>
      <c r="K7" s="53"/>
      <c r="L7" s="52"/>
      <c r="M7" s="53"/>
      <c r="N7" s="52"/>
    </row>
    <row r="8" spans="1:14" ht="12.75">
      <c r="A8" s="19"/>
      <c r="B8" s="46"/>
      <c r="C8" s="15"/>
      <c r="D8" s="19"/>
      <c r="E8" s="55"/>
      <c r="F8" s="52"/>
      <c r="G8" s="53"/>
      <c r="H8" s="52"/>
      <c r="I8" s="53"/>
      <c r="J8" s="52"/>
      <c r="K8" s="52"/>
      <c r="L8" s="53"/>
      <c r="M8" s="52"/>
      <c r="N8" s="53"/>
    </row>
    <row r="9" spans="1:14" ht="12.75">
      <c r="A9" s="19"/>
      <c r="B9" s="46"/>
      <c r="C9" s="15"/>
      <c r="D9" s="19"/>
      <c r="E9" s="55"/>
      <c r="F9" s="52"/>
      <c r="G9" s="53"/>
      <c r="H9" s="52"/>
      <c r="I9" s="53"/>
      <c r="J9" s="52"/>
      <c r="K9" s="53"/>
      <c r="L9" s="52"/>
      <c r="M9" s="53"/>
      <c r="N9" s="52"/>
    </row>
    <row r="10" spans="1:14" ht="12.75">
      <c r="A10" s="19"/>
      <c r="B10" s="46"/>
      <c r="C10" s="15"/>
      <c r="D10" s="19"/>
      <c r="E10" s="55"/>
      <c r="F10" s="52"/>
      <c r="G10" s="53"/>
      <c r="H10" s="52"/>
      <c r="I10" s="53"/>
      <c r="J10" s="52"/>
      <c r="K10" s="52"/>
      <c r="L10" s="53"/>
      <c r="M10" s="52"/>
      <c r="N10" s="53"/>
    </row>
    <row r="11" spans="1:14" ht="12.75">
      <c r="A11" s="19"/>
      <c r="B11" s="46"/>
      <c r="C11" s="15"/>
      <c r="D11" s="19"/>
      <c r="E11" s="55"/>
      <c r="F11" s="52"/>
      <c r="G11" s="53"/>
      <c r="H11" s="52"/>
      <c r="I11" s="53"/>
      <c r="J11" s="52"/>
      <c r="K11" s="53"/>
      <c r="L11" s="52"/>
      <c r="M11" s="53"/>
      <c r="N11" s="52"/>
    </row>
    <row r="12" spans="1:14" ht="12.75">
      <c r="A12" s="19"/>
      <c r="B12" s="46"/>
      <c r="C12" s="15"/>
      <c r="D12" s="19"/>
      <c r="E12" s="55"/>
      <c r="F12" s="52"/>
      <c r="G12" s="53"/>
      <c r="H12" s="52"/>
      <c r="I12" s="53"/>
      <c r="J12" s="52"/>
      <c r="K12" s="52"/>
      <c r="L12" s="53"/>
      <c r="M12" s="52"/>
      <c r="N12" s="53"/>
    </row>
    <row r="13" spans="1:14" ht="12.75">
      <c r="A13" s="19"/>
      <c r="B13" s="46"/>
      <c r="C13" s="15"/>
      <c r="D13" s="19"/>
      <c r="E13" s="55"/>
      <c r="F13" s="52"/>
      <c r="G13" s="53"/>
      <c r="H13" s="52"/>
      <c r="I13" s="53"/>
      <c r="J13" s="52"/>
      <c r="K13" s="53"/>
      <c r="L13" s="52"/>
      <c r="M13" s="53"/>
      <c r="N13" s="52"/>
    </row>
    <row r="14" spans="1:14" ht="12.75">
      <c r="A14" s="19"/>
      <c r="B14" s="46"/>
      <c r="C14" s="15"/>
      <c r="D14" s="19"/>
      <c r="E14" s="55"/>
      <c r="F14" s="52"/>
      <c r="G14" s="53"/>
      <c r="H14" s="52"/>
      <c r="I14" s="53"/>
      <c r="J14" s="52"/>
      <c r="K14" s="52"/>
      <c r="L14" s="53"/>
      <c r="M14" s="52"/>
      <c r="N14" s="53"/>
    </row>
    <row r="15" spans="1:14" ht="12.75">
      <c r="A15" s="19"/>
      <c r="B15" s="46"/>
      <c r="C15" s="15"/>
      <c r="D15" s="19"/>
      <c r="E15" s="55"/>
      <c r="F15" s="52"/>
      <c r="G15" s="53"/>
      <c r="H15" s="52"/>
      <c r="I15" s="53"/>
      <c r="J15" s="52"/>
      <c r="K15" s="52"/>
      <c r="L15" s="53"/>
      <c r="M15" s="52"/>
      <c r="N15" s="53"/>
    </row>
    <row r="16" spans="1:14" ht="12.75">
      <c r="A16" s="19"/>
      <c r="B16" s="46"/>
      <c r="C16" s="15"/>
      <c r="D16" s="19"/>
      <c r="E16" s="55"/>
      <c r="F16" s="52"/>
      <c r="G16" s="53"/>
      <c r="H16" s="52"/>
      <c r="I16" s="53"/>
      <c r="J16" s="52"/>
      <c r="K16" s="52"/>
      <c r="L16" s="53"/>
      <c r="M16" s="52"/>
      <c r="N16" s="53"/>
    </row>
    <row r="17" spans="1:14" ht="12.75">
      <c r="A17" s="19"/>
      <c r="B17" s="46"/>
      <c r="C17" s="15"/>
      <c r="D17" s="19"/>
      <c r="E17" s="55"/>
      <c r="F17" s="52"/>
      <c r="G17" s="53"/>
      <c r="H17" s="52"/>
      <c r="I17" s="53"/>
      <c r="J17" s="52"/>
      <c r="K17" s="53"/>
      <c r="L17" s="52"/>
      <c r="M17" s="53"/>
      <c r="N17" s="52"/>
    </row>
    <row r="18" spans="1:14" ht="12.75">
      <c r="A18" s="19"/>
      <c r="B18" s="46"/>
      <c r="C18" s="15"/>
      <c r="D18" s="19"/>
      <c r="E18" s="55"/>
      <c r="F18" s="52"/>
      <c r="G18" s="53"/>
      <c r="H18" s="52"/>
      <c r="I18" s="53"/>
      <c r="J18" s="52"/>
      <c r="K18" s="52"/>
      <c r="L18" s="53"/>
      <c r="M18" s="52"/>
      <c r="N18" s="53"/>
    </row>
    <row r="19" spans="1:14" ht="12.75">
      <c r="A19" s="19"/>
      <c r="B19" s="46"/>
      <c r="C19" s="15"/>
      <c r="D19" s="19"/>
      <c r="E19" s="55"/>
      <c r="F19" s="52"/>
      <c r="G19" s="53"/>
      <c r="H19" s="52"/>
      <c r="I19" s="53"/>
      <c r="J19" s="52"/>
      <c r="K19" s="53"/>
      <c r="L19" s="52"/>
      <c r="M19" s="53"/>
      <c r="N19" s="52"/>
    </row>
    <row r="20" spans="1:14" ht="12.75">
      <c r="A20" s="19"/>
      <c r="B20" s="46"/>
      <c r="C20" s="15"/>
      <c r="D20" s="19"/>
      <c r="E20" s="55"/>
      <c r="F20" s="52"/>
      <c r="G20" s="53"/>
      <c r="H20" s="52"/>
      <c r="I20" s="53"/>
      <c r="J20" s="52"/>
      <c r="K20" s="52"/>
      <c r="L20" s="53"/>
      <c r="M20" s="52"/>
      <c r="N20" s="53"/>
    </row>
    <row r="21" spans="1:14" ht="12.75">
      <c r="A21" s="19"/>
      <c r="B21" s="46"/>
      <c r="C21" s="15"/>
      <c r="D21" s="19"/>
      <c r="E21" s="55"/>
      <c r="F21" s="52"/>
      <c r="G21" s="53"/>
      <c r="H21" s="52"/>
      <c r="I21" s="53"/>
      <c r="J21" s="52"/>
      <c r="K21" s="53"/>
      <c r="L21" s="52"/>
      <c r="M21" s="53"/>
      <c r="N21" s="52"/>
    </row>
    <row r="22" spans="1:14" ht="12.75">
      <c r="A22" s="19"/>
      <c r="B22" s="46"/>
      <c r="C22" s="15"/>
      <c r="D22" s="19"/>
      <c r="E22" s="55"/>
      <c r="F22" s="52"/>
      <c r="G22" s="53"/>
      <c r="H22" s="52"/>
      <c r="I22" s="53"/>
      <c r="J22" s="52"/>
      <c r="K22" s="52"/>
      <c r="L22" s="53"/>
      <c r="M22" s="52"/>
      <c r="N22" s="53"/>
    </row>
    <row r="23" spans="1:14" ht="12.75">
      <c r="A23" s="19"/>
      <c r="B23" s="46"/>
      <c r="C23" s="15"/>
      <c r="D23" s="19"/>
      <c r="E23" s="55"/>
      <c r="F23" s="52"/>
      <c r="G23" s="53"/>
      <c r="H23" s="52"/>
      <c r="I23" s="53"/>
      <c r="J23" s="52"/>
      <c r="K23" s="53"/>
      <c r="L23" s="52"/>
      <c r="M23" s="53"/>
      <c r="N23" s="52"/>
    </row>
    <row r="24" spans="1:14" ht="12.75">
      <c r="A24" s="19"/>
      <c r="B24" s="46"/>
      <c r="C24" s="15"/>
      <c r="D24" s="19"/>
      <c r="E24" s="47"/>
      <c r="F24" s="19"/>
      <c r="G24" s="53"/>
      <c r="H24" s="52"/>
      <c r="I24" s="53"/>
      <c r="J24" s="52"/>
      <c r="K24" s="52"/>
      <c r="L24" s="53"/>
      <c r="M24" s="52"/>
      <c r="N24" s="53"/>
    </row>
    <row r="25" spans="1:14" ht="12.75">
      <c r="A25" s="19"/>
      <c r="B25" s="46"/>
      <c r="C25" s="15"/>
      <c r="D25" s="19"/>
      <c r="E25" s="47"/>
      <c r="F25" s="19"/>
      <c r="G25" s="53"/>
      <c r="H25" s="52"/>
      <c r="I25" s="53"/>
      <c r="J25" s="52"/>
      <c r="K25" s="53"/>
      <c r="L25" s="52"/>
      <c r="M25" s="53"/>
      <c r="N25" s="52"/>
    </row>
    <row r="26" spans="1:14" ht="12.75">
      <c r="A26" s="19"/>
      <c r="B26" s="46"/>
      <c r="C26" s="15"/>
      <c r="D26" s="19"/>
      <c r="E26" s="47"/>
      <c r="F26" s="19"/>
      <c r="G26" s="53"/>
      <c r="H26" s="52"/>
      <c r="I26" s="53"/>
      <c r="J26" s="52"/>
      <c r="K26" s="52"/>
      <c r="L26" s="53"/>
      <c r="M26" s="52"/>
      <c r="N26" s="53"/>
    </row>
    <row r="27" spans="1:14" ht="12.75">
      <c r="A27" s="19"/>
      <c r="B27" s="46"/>
      <c r="C27" s="15"/>
      <c r="D27" s="19"/>
      <c r="E27" s="47"/>
      <c r="F27" s="19"/>
      <c r="G27" s="53"/>
      <c r="H27" s="52"/>
      <c r="I27" s="53"/>
      <c r="J27" s="52"/>
      <c r="K27" s="52"/>
      <c r="L27" s="53"/>
      <c r="M27" s="52"/>
      <c r="N27" s="53"/>
    </row>
    <row r="28" spans="1:14" ht="12.75">
      <c r="A28" s="19"/>
      <c r="B28" s="46"/>
      <c r="C28" s="15"/>
      <c r="D28" s="19"/>
      <c r="E28" s="47"/>
      <c r="F28" s="19"/>
      <c r="G28" s="53"/>
      <c r="H28" s="52"/>
      <c r="I28" s="53"/>
      <c r="J28" s="52"/>
      <c r="K28" s="52"/>
      <c r="L28" s="53"/>
      <c r="M28" s="52"/>
      <c r="N28" s="53"/>
    </row>
    <row r="29" spans="1:6" ht="12.75">
      <c r="A29" s="19"/>
      <c r="B29" s="19"/>
      <c r="C29" s="47"/>
      <c r="D29" s="48"/>
      <c r="E29" s="47"/>
      <c r="F29" s="19"/>
    </row>
    <row r="30" spans="1:6" ht="12.75">
      <c r="A30" s="19"/>
      <c r="B30" s="19"/>
      <c r="C30" s="15"/>
      <c r="D30" s="19"/>
      <c r="E30" s="19"/>
      <c r="F30" s="19"/>
    </row>
  </sheetData>
  <sheetProtection password="C766" sheet="1" objects="1" scenarios="1" selectLockedCells="1" selectUnlockedCells="1"/>
  <printOptions/>
  <pageMargins left="0.75" right="0.75" top="1" bottom="1" header="0.5" footer="0.5"/>
  <pageSetup horizontalDpi="300" verticalDpi="300" orientation="portrait" paperSize="9" r:id="rId4"/>
  <drawing r:id="rId3"/>
  <legacyDrawing r:id="rId2"/>
</worksheet>
</file>

<file path=xl/worksheets/sheet9.xml><?xml version="1.0" encoding="utf-8"?>
<worksheet xmlns="http://schemas.openxmlformats.org/spreadsheetml/2006/main" xmlns:r="http://schemas.openxmlformats.org/officeDocument/2006/relationships">
  <dimension ref="A1:J17"/>
  <sheetViews>
    <sheetView workbookViewId="0" topLeftCell="A1">
      <selection activeCell="I5" sqref="I5"/>
    </sheetView>
  </sheetViews>
  <sheetFormatPr defaultColWidth="9.00390625" defaultRowHeight="12.75"/>
  <cols>
    <col min="7" max="7" width="9.625" style="0" bestFit="1" customWidth="1"/>
  </cols>
  <sheetData>
    <row r="1" spans="1:10" ht="13.5" thickBot="1">
      <c r="A1" s="1"/>
      <c r="B1" s="1"/>
      <c r="C1" s="1"/>
      <c r="D1" s="1"/>
      <c r="E1" s="1"/>
      <c r="F1" s="1"/>
      <c r="G1" s="1"/>
      <c r="H1" s="1"/>
      <c r="I1" s="17" t="s">
        <v>11</v>
      </c>
      <c r="J1" s="25"/>
    </row>
    <row r="2" spans="1:10" ht="13.5" thickBot="1">
      <c r="A2" s="1"/>
      <c r="B2" s="74"/>
      <c r="C2" s="74"/>
      <c r="D2" s="74"/>
      <c r="E2" s="74"/>
      <c r="F2" s="74"/>
      <c r="G2" s="74"/>
      <c r="H2" s="74"/>
      <c r="I2" s="1"/>
      <c r="J2" s="31"/>
    </row>
    <row r="3" spans="1:9" ht="12.75">
      <c r="A3" s="1"/>
      <c r="B3" s="75"/>
      <c r="C3" s="75"/>
      <c r="D3" s="75"/>
      <c r="E3" s="75"/>
      <c r="F3" s="75"/>
      <c r="G3" s="75"/>
      <c r="H3" s="75"/>
      <c r="I3" s="1"/>
    </row>
    <row r="4" spans="1:9" ht="12.75">
      <c r="A4" s="1"/>
      <c r="B4" s="13"/>
      <c r="C4" s="74"/>
      <c r="D4" s="74"/>
      <c r="E4" s="74"/>
      <c r="F4" s="74"/>
      <c r="G4" s="74"/>
      <c r="H4" s="74"/>
      <c r="I4" s="1"/>
    </row>
    <row r="5" spans="1:9" ht="12.75">
      <c r="A5" s="1"/>
      <c r="B5" s="13"/>
      <c r="C5" s="1"/>
      <c r="D5" s="1"/>
      <c r="E5" s="1"/>
      <c r="F5" s="1"/>
      <c r="G5" s="1"/>
      <c r="H5" s="1"/>
      <c r="I5" s="1"/>
    </row>
    <row r="6" spans="1:9" ht="12.75">
      <c r="A6" s="1"/>
      <c r="B6" s="13"/>
      <c r="C6" s="1"/>
      <c r="D6" s="1"/>
      <c r="E6" s="44"/>
      <c r="F6" s="1"/>
      <c r="G6" s="1"/>
      <c r="H6" s="44"/>
      <c r="I6" s="1"/>
    </row>
    <row r="7" spans="1:9" ht="12.75">
      <c r="A7" s="1"/>
      <c r="B7" s="13"/>
      <c r="C7" s="1"/>
      <c r="D7" s="1"/>
      <c r="E7" s="44"/>
      <c r="F7" s="1"/>
      <c r="G7" s="1"/>
      <c r="H7" s="44"/>
      <c r="I7" s="1"/>
    </row>
    <row r="8" spans="1:9" ht="12.75">
      <c r="A8" s="1"/>
      <c r="B8" s="13"/>
      <c r="C8" s="1"/>
      <c r="D8" s="1"/>
      <c r="E8" s="44"/>
      <c r="F8" s="1"/>
      <c r="G8" s="1"/>
      <c r="H8" s="44"/>
      <c r="I8" s="1"/>
    </row>
    <row r="9" spans="1:9" ht="12.75">
      <c r="A9" s="1"/>
      <c r="B9" s="13"/>
      <c r="C9" s="1"/>
      <c r="D9" s="1"/>
      <c r="E9" s="44"/>
      <c r="F9" s="1"/>
      <c r="G9" s="1"/>
      <c r="H9" s="44"/>
      <c r="I9" s="1"/>
    </row>
    <row r="10" spans="1:9" ht="12.75">
      <c r="A10" s="1"/>
      <c r="B10" s="13"/>
      <c r="C10" s="1"/>
      <c r="D10" s="1"/>
      <c r="E10" s="44"/>
      <c r="F10" s="1"/>
      <c r="G10" s="1"/>
      <c r="H10" s="44"/>
      <c r="I10" s="1"/>
    </row>
    <row r="11" spans="1:9" ht="12.75">
      <c r="A11" s="1"/>
      <c r="B11" s="13"/>
      <c r="C11" s="1"/>
      <c r="D11" s="1"/>
      <c r="E11" s="44"/>
      <c r="F11" s="1"/>
      <c r="G11" s="1"/>
      <c r="H11" s="44"/>
      <c r="I11" s="1"/>
    </row>
    <row r="12" spans="1:9" ht="12.75">
      <c r="A12" s="1"/>
      <c r="B12" s="13"/>
      <c r="C12" s="1"/>
      <c r="D12" s="1"/>
      <c r="E12" s="44"/>
      <c r="F12" s="1"/>
      <c r="G12" s="1"/>
      <c r="H12" s="44"/>
      <c r="I12" s="1"/>
    </row>
    <row r="13" spans="1:9" ht="12.75">
      <c r="A13" s="1"/>
      <c r="B13" s="13"/>
      <c r="C13" s="1"/>
      <c r="D13" s="1"/>
      <c r="E13" s="44"/>
      <c r="F13" s="1"/>
      <c r="G13" s="1"/>
      <c r="H13" s="44"/>
      <c r="I13" s="1"/>
    </row>
    <row r="14" spans="1:9" ht="12.75">
      <c r="A14" s="1"/>
      <c r="B14" s="13"/>
      <c r="C14" s="1"/>
      <c r="D14" s="1"/>
      <c r="E14" s="44"/>
      <c r="F14" s="1"/>
      <c r="G14" s="1"/>
      <c r="H14" s="44"/>
      <c r="I14" s="1"/>
    </row>
    <row r="15" spans="1:9" ht="12.75">
      <c r="A15" s="1"/>
      <c r="B15" s="13"/>
      <c r="C15" s="1"/>
      <c r="D15" s="1"/>
      <c r="E15" s="44"/>
      <c r="F15" s="1"/>
      <c r="G15" s="1"/>
      <c r="H15" s="44"/>
      <c r="I15" s="1"/>
    </row>
    <row r="16" spans="1:9" ht="12.75">
      <c r="A16" s="1"/>
      <c r="B16" s="1"/>
      <c r="C16" s="44"/>
      <c r="D16" s="1"/>
      <c r="E16" s="44"/>
      <c r="F16" s="44"/>
      <c r="G16" s="1"/>
      <c r="H16" s="44"/>
      <c r="I16" s="1"/>
    </row>
    <row r="17" spans="1:9" ht="12.75">
      <c r="A17" s="1"/>
      <c r="B17" s="1"/>
      <c r="C17" s="1"/>
      <c r="D17" s="56"/>
      <c r="E17" s="44"/>
      <c r="F17" s="44"/>
      <c r="G17" s="56"/>
      <c r="H17" s="1"/>
      <c r="I17" s="1"/>
    </row>
    <row r="18" s="1" customFormat="1" ht="12.75"/>
  </sheetData>
  <sheetProtection password="C766" sheet="1" objects="1" scenarios="1" selectLockedCells="1" selectUnlockedCells="1"/>
  <mergeCells count="4">
    <mergeCell ref="C4:E4"/>
    <mergeCell ref="F4:H4"/>
    <mergeCell ref="B2:H2"/>
    <mergeCell ref="B3:H3"/>
  </mergeCells>
  <printOptions/>
  <pageMargins left="0.75" right="0.75" top="1" bottom="1" header="0.5" footer="0.5"/>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Dementiev</dc:creator>
  <cp:keywords/>
  <dc:description/>
  <cp:lastModifiedBy>Trotil</cp:lastModifiedBy>
  <dcterms:created xsi:type="dcterms:W3CDTF">2006-01-06T08:19:06Z</dcterms:created>
  <dcterms:modified xsi:type="dcterms:W3CDTF">2016-03-05T04:50:20Z</dcterms:modified>
  <cp:category/>
  <cp:version/>
  <cp:contentType/>
  <cp:contentStatus/>
</cp:coreProperties>
</file>